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4.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6.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17.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8.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19.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20.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21.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22.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23.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24.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25.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26.xml" ContentType="application/vnd.openxmlformats-officedocument.drawing+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27.xml" ContentType="application/vnd.openxmlformats-officedocument.drawing+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28.xml" ContentType="application/vnd.openxmlformats-officedocument.drawing+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29.xml" ContentType="application/vnd.openxmlformats-officedocument.drawing+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30.xml" ContentType="application/vnd.openxmlformats-officedocument.drawing+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drawings/drawing31.xml" ContentType="application/vnd.openxmlformats-officedocument.drawing+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drawings/drawing32.xml" ContentType="application/vnd.openxmlformats-officedocument.drawing+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drawings/drawing33.xml" ContentType="application/vnd.openxmlformats-officedocument.drawing+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drawings/drawing34.xml" ContentType="application/vnd.openxmlformats-officedocument.drawing+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bt_4\Ref42\06_Projekte\05_Ankommen und dranbleiben\07_Instrumente\02_Eingangsdiagnostik\05_Durchfuehrungs_Auswertungshilfen\Auswertungshilfen\"/>
    </mc:Choice>
  </mc:AlternateContent>
  <bookViews>
    <workbookView xWindow="0" yWindow="0" windowWidth="25200" windowHeight="12010" tabRatio="719"/>
  </bookViews>
  <sheets>
    <sheet name="Auswertung" sheetId="7" r:id="rId1"/>
    <sheet name="SuS 1" sheetId="5" r:id="rId2"/>
    <sheet name="SuS 2" sheetId="10" r:id="rId3"/>
    <sheet name="SuS 3" sheetId="11" r:id="rId4"/>
    <sheet name="SuS 4" sheetId="12" r:id="rId5"/>
    <sheet name="SuS 5" sheetId="13" r:id="rId6"/>
    <sheet name="SuS 6" sheetId="14" r:id="rId7"/>
    <sheet name="SuS 7" sheetId="15" r:id="rId8"/>
    <sheet name="SuS 8" sheetId="16" r:id="rId9"/>
    <sheet name="SuS 9" sheetId="17" r:id="rId10"/>
    <sheet name="SuS 10" sheetId="18" r:id="rId11"/>
    <sheet name="SuS 11" sheetId="20" r:id="rId12"/>
    <sheet name="SuS 12" sheetId="21" r:id="rId13"/>
    <sheet name="SuS 13" sheetId="22" r:id="rId14"/>
    <sheet name="SuS 14" sheetId="23" r:id="rId15"/>
    <sheet name="SuS 15" sheetId="24" r:id="rId16"/>
    <sheet name="SuS 16" sheetId="25" r:id="rId17"/>
    <sheet name="SuS 17" sheetId="26" r:id="rId18"/>
    <sheet name="SuS 18" sheetId="27" r:id="rId19"/>
    <sheet name="SuS 19" sheetId="28" r:id="rId20"/>
    <sheet name="SuS 20" sheetId="29" r:id="rId21"/>
    <sheet name="SuS 21" sheetId="30" r:id="rId22"/>
    <sheet name="SuS 22" sheetId="31" r:id="rId23"/>
    <sheet name="SuS 23" sheetId="32" r:id="rId24"/>
    <sheet name="SuS 24" sheetId="33" r:id="rId25"/>
    <sheet name="SuS 25" sheetId="34" r:id="rId26"/>
    <sheet name="SuS 26" sheetId="35" r:id="rId27"/>
    <sheet name="SuS 27" sheetId="36" r:id="rId28"/>
    <sheet name="SuS 28" sheetId="37" r:id="rId29"/>
    <sheet name="SuS 29" sheetId="38" r:id="rId30"/>
    <sheet name="SuS 30" sheetId="39" r:id="rId31"/>
    <sheet name="SuS 31" sheetId="40" r:id="rId32"/>
    <sheet name="SuS 32" sheetId="41" r:id="rId33"/>
    <sheet name="SuS 33" sheetId="42" r:id="rId3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42" l="1"/>
  <c r="E6" i="42"/>
  <c r="E5" i="42"/>
  <c r="E4" i="42"/>
  <c r="C37" i="42"/>
  <c r="C39" i="42"/>
  <c r="C8" i="42"/>
  <c r="C41" i="42"/>
  <c r="D7" i="42"/>
  <c r="C7" i="42"/>
  <c r="C40" i="42"/>
  <c r="D6" i="42"/>
  <c r="C6" i="42"/>
  <c r="E8" i="42"/>
  <c r="D5" i="42"/>
  <c r="D8" i="42" s="1"/>
  <c r="C5" i="42"/>
  <c r="E8" i="41"/>
  <c r="E7" i="41"/>
  <c r="C41" i="41" s="1"/>
  <c r="E6" i="41"/>
  <c r="E5" i="41"/>
  <c r="E4" i="41"/>
  <c r="C39" i="41"/>
  <c r="C8" i="41"/>
  <c r="D7" i="41"/>
  <c r="C7" i="41"/>
  <c r="C40" i="41"/>
  <c r="D6" i="41"/>
  <c r="C6" i="41"/>
  <c r="D5" i="41"/>
  <c r="D8" i="41" s="1"/>
  <c r="C5" i="41"/>
  <c r="C37" i="41"/>
  <c r="E7" i="40"/>
  <c r="E6" i="40"/>
  <c r="E8" i="40" s="1"/>
  <c r="E5" i="40"/>
  <c r="E4" i="40"/>
  <c r="C37" i="40" s="1"/>
  <c r="C8" i="40"/>
  <c r="C41" i="40"/>
  <c r="D7" i="40"/>
  <c r="C7" i="40"/>
  <c r="D6" i="40"/>
  <c r="C6" i="40"/>
  <c r="D5" i="40"/>
  <c r="D8" i="40" s="1"/>
  <c r="C5" i="40"/>
  <c r="E7" i="39"/>
  <c r="C41" i="39" s="1"/>
  <c r="E6" i="39"/>
  <c r="E4" i="39"/>
  <c r="C37" i="39" s="1"/>
  <c r="E5" i="39"/>
  <c r="C39" i="39"/>
  <c r="C8" i="39"/>
  <c r="D7" i="39"/>
  <c r="C7" i="39"/>
  <c r="C40" i="39"/>
  <c r="D6" i="39"/>
  <c r="C6" i="39"/>
  <c r="E8" i="39"/>
  <c r="D5" i="39"/>
  <c r="D8" i="39" s="1"/>
  <c r="C5" i="39"/>
  <c r="E7" i="38"/>
  <c r="C41" i="38" s="1"/>
  <c r="E6" i="38"/>
  <c r="E5" i="38"/>
  <c r="E4" i="38"/>
  <c r="C39" i="38"/>
  <c r="C8" i="38"/>
  <c r="D7" i="38"/>
  <c r="C7" i="38"/>
  <c r="C40" i="38"/>
  <c r="D6" i="38"/>
  <c r="C6" i="38"/>
  <c r="E8" i="38"/>
  <c r="D5" i="38"/>
  <c r="D8" i="38" s="1"/>
  <c r="C5" i="38"/>
  <c r="C37" i="38"/>
  <c r="E7" i="37"/>
  <c r="E6" i="37"/>
  <c r="E5" i="37"/>
  <c r="C39" i="37" s="1"/>
  <c r="E4" i="37"/>
  <c r="C8" i="37"/>
  <c r="C41" i="37"/>
  <c r="D7" i="37"/>
  <c r="C7" i="37"/>
  <c r="C40" i="37"/>
  <c r="D6" i="37"/>
  <c r="C6" i="37"/>
  <c r="D5" i="37"/>
  <c r="D8" i="37" s="1"/>
  <c r="C5" i="37"/>
  <c r="C37" i="37"/>
  <c r="E7" i="36"/>
  <c r="C41" i="36" s="1"/>
  <c r="E6" i="36"/>
  <c r="E5" i="36"/>
  <c r="C39" i="36" s="1"/>
  <c r="E4" i="36"/>
  <c r="C37" i="36" s="1"/>
  <c r="C8" i="36"/>
  <c r="D7" i="36"/>
  <c r="C7" i="36"/>
  <c r="C40" i="36"/>
  <c r="D6" i="36"/>
  <c r="C6" i="36"/>
  <c r="E8" i="36"/>
  <c r="D5" i="36"/>
  <c r="D8" i="36" s="1"/>
  <c r="C5" i="36"/>
  <c r="E7" i="35"/>
  <c r="C41" i="35" s="1"/>
  <c r="E6" i="35"/>
  <c r="E5" i="35"/>
  <c r="E4" i="35"/>
  <c r="C39" i="35"/>
  <c r="C8" i="35"/>
  <c r="D7" i="35"/>
  <c r="C7" i="35"/>
  <c r="C40" i="35"/>
  <c r="D6" i="35"/>
  <c r="C6" i="35"/>
  <c r="E8" i="35"/>
  <c r="D5" i="35"/>
  <c r="D8" i="35" s="1"/>
  <c r="C5" i="35"/>
  <c r="C37" i="35"/>
  <c r="E7" i="34"/>
  <c r="E8" i="34" s="1"/>
  <c r="E6" i="34"/>
  <c r="C40" i="34" s="1"/>
  <c r="E5" i="34"/>
  <c r="E4" i="34"/>
  <c r="C37" i="34" s="1"/>
  <c r="C41" i="34"/>
  <c r="C39" i="34"/>
  <c r="C8" i="34"/>
  <c r="D7" i="34"/>
  <c r="C7" i="34"/>
  <c r="D6" i="34"/>
  <c r="C6" i="34"/>
  <c r="D5" i="34"/>
  <c r="D8" i="34" s="1"/>
  <c r="C5" i="34"/>
  <c r="E7" i="33"/>
  <c r="C41" i="33" s="1"/>
  <c r="E6" i="33"/>
  <c r="E5" i="33"/>
  <c r="C39" i="33" s="1"/>
  <c r="E4" i="33"/>
  <c r="C8" i="33"/>
  <c r="D7" i="33"/>
  <c r="C7" i="33"/>
  <c r="C40" i="33"/>
  <c r="D6" i="33"/>
  <c r="C6" i="33"/>
  <c r="D5" i="33"/>
  <c r="D8" i="33" s="1"/>
  <c r="C5" i="33"/>
  <c r="C37" i="33"/>
  <c r="E7" i="32"/>
  <c r="E6" i="32"/>
  <c r="E8" i="32" s="1"/>
  <c r="E5" i="32"/>
  <c r="C39" i="32" s="1"/>
  <c r="E4" i="32"/>
  <c r="C8" i="32"/>
  <c r="C41" i="32"/>
  <c r="D7" i="32"/>
  <c r="C7" i="32"/>
  <c r="C40" i="32"/>
  <c r="D6" i="32"/>
  <c r="C6" i="32"/>
  <c r="D5" i="32"/>
  <c r="D8" i="32" s="1"/>
  <c r="C5" i="32"/>
  <c r="C37" i="32"/>
  <c r="E7" i="31"/>
  <c r="E6" i="31"/>
  <c r="E5" i="31"/>
  <c r="E4" i="31"/>
  <c r="C37" i="31" s="1"/>
  <c r="C41" i="31"/>
  <c r="E8" i="31"/>
  <c r="C8" i="31"/>
  <c r="D7" i="31"/>
  <c r="C7" i="31"/>
  <c r="C40" i="31"/>
  <c r="D6" i="31"/>
  <c r="C6" i="31"/>
  <c r="C39" i="31"/>
  <c r="D5" i="31"/>
  <c r="D8" i="31" s="1"/>
  <c r="C5" i="31"/>
  <c r="E7" i="30"/>
  <c r="C41" i="30" s="1"/>
  <c r="E6" i="30"/>
  <c r="E5" i="30"/>
  <c r="C39" i="30" s="1"/>
  <c r="E4" i="30"/>
  <c r="C37" i="30" s="1"/>
  <c r="C8" i="30"/>
  <c r="D7" i="30"/>
  <c r="C7" i="30"/>
  <c r="C40" i="30"/>
  <c r="D6" i="30"/>
  <c r="C6" i="30"/>
  <c r="D5" i="30"/>
  <c r="D8" i="30" s="1"/>
  <c r="C5" i="30"/>
  <c r="E7" i="29"/>
  <c r="C41" i="29" s="1"/>
  <c r="E6" i="29"/>
  <c r="E5" i="29"/>
  <c r="E4" i="29"/>
  <c r="C37" i="29" s="1"/>
  <c r="C39" i="29"/>
  <c r="C8" i="29"/>
  <c r="D7" i="29"/>
  <c r="C7" i="29"/>
  <c r="D6" i="29"/>
  <c r="C6" i="29"/>
  <c r="D5" i="29"/>
  <c r="D8" i="29" s="1"/>
  <c r="C5" i="29"/>
  <c r="E7" i="28"/>
  <c r="C41" i="28" s="1"/>
  <c r="E6" i="28"/>
  <c r="C40" i="28" s="1"/>
  <c r="E5" i="28"/>
  <c r="C39" i="28" s="1"/>
  <c r="E4" i="28"/>
  <c r="C8" i="28"/>
  <c r="D7" i="28"/>
  <c r="C7" i="28"/>
  <c r="D6" i="28"/>
  <c r="C6" i="28"/>
  <c r="E8" i="28"/>
  <c r="D5" i="28"/>
  <c r="D8" i="28" s="1"/>
  <c r="C5" i="28"/>
  <c r="C37" i="28"/>
  <c r="E7" i="27"/>
  <c r="E8" i="27" s="1"/>
  <c r="E6" i="27"/>
  <c r="C40" i="27" s="1"/>
  <c r="E5" i="27"/>
  <c r="E4" i="27"/>
  <c r="C8" i="27"/>
  <c r="D7" i="27"/>
  <c r="C7" i="27"/>
  <c r="D6" i="27"/>
  <c r="C6" i="27"/>
  <c r="C39" i="27"/>
  <c r="D5" i="27"/>
  <c r="D8" i="27" s="1"/>
  <c r="C5" i="27"/>
  <c r="C37" i="27"/>
  <c r="E7" i="26"/>
  <c r="C41" i="26" s="1"/>
  <c r="E6" i="26"/>
  <c r="E5" i="26"/>
  <c r="C39" i="26" s="1"/>
  <c r="E4" i="26"/>
  <c r="C8" i="26"/>
  <c r="D7" i="26"/>
  <c r="C7" i="26"/>
  <c r="C40" i="26"/>
  <c r="D6" i="26"/>
  <c r="C6" i="26"/>
  <c r="E8" i="26"/>
  <c r="D5" i="26"/>
  <c r="D8" i="26" s="1"/>
  <c r="C5" i="26"/>
  <c r="C37" i="26"/>
  <c r="E7" i="25"/>
  <c r="C41" i="25" s="1"/>
  <c r="E6" i="25"/>
  <c r="E5" i="25"/>
  <c r="C39" i="25" s="1"/>
  <c r="E4" i="25"/>
  <c r="C8" i="25"/>
  <c r="D7" i="25"/>
  <c r="C7" i="25"/>
  <c r="D6" i="25"/>
  <c r="C6" i="25"/>
  <c r="D5" i="25"/>
  <c r="D8" i="25" s="1"/>
  <c r="C5" i="25"/>
  <c r="C37" i="25"/>
  <c r="E7" i="24"/>
  <c r="E6" i="24"/>
  <c r="E8" i="24" s="1"/>
  <c r="E5" i="24"/>
  <c r="C39" i="24" s="1"/>
  <c r="E4" i="24"/>
  <c r="C8" i="24"/>
  <c r="C41" i="24"/>
  <c r="D7" i="24"/>
  <c r="C7" i="24"/>
  <c r="C40" i="24"/>
  <c r="D6" i="24"/>
  <c r="C6" i="24"/>
  <c r="D5" i="24"/>
  <c r="D8" i="24" s="1"/>
  <c r="C5" i="24"/>
  <c r="C37" i="24"/>
  <c r="E7" i="23"/>
  <c r="C41" i="23" s="1"/>
  <c r="E6" i="23"/>
  <c r="E5" i="23"/>
  <c r="C39" i="23" s="1"/>
  <c r="E4" i="23"/>
  <c r="C8" i="23"/>
  <c r="D7" i="23"/>
  <c r="C7" i="23"/>
  <c r="C40" i="23"/>
  <c r="D6" i="23"/>
  <c r="C6" i="23"/>
  <c r="D5" i="23"/>
  <c r="D8" i="23" s="1"/>
  <c r="C5" i="23"/>
  <c r="C37" i="23"/>
  <c r="E7" i="22"/>
  <c r="E6" i="22"/>
  <c r="E5" i="22"/>
  <c r="E4" i="22"/>
  <c r="C37" i="22" s="1"/>
  <c r="C8" i="22"/>
  <c r="C41" i="22"/>
  <c r="D7" i="22"/>
  <c r="C7" i="22"/>
  <c r="C40" i="22"/>
  <c r="D6" i="22"/>
  <c r="C6" i="22"/>
  <c r="E8" i="22"/>
  <c r="D5" i="22"/>
  <c r="D8" i="22" s="1"/>
  <c r="C5" i="22"/>
  <c r="E7" i="21"/>
  <c r="C41" i="21" s="1"/>
  <c r="E6" i="21"/>
  <c r="C40" i="21" s="1"/>
  <c r="E5" i="21"/>
  <c r="E4" i="21"/>
  <c r="C8" i="21"/>
  <c r="D7" i="21"/>
  <c r="C7" i="21"/>
  <c r="D6" i="21"/>
  <c r="C6" i="21"/>
  <c r="D5" i="21"/>
  <c r="D8" i="21" s="1"/>
  <c r="C5" i="21"/>
  <c r="C37" i="21"/>
  <c r="E7" i="20"/>
  <c r="E6" i="20"/>
  <c r="E5" i="20"/>
  <c r="C39" i="20" s="1"/>
  <c r="E4" i="20"/>
  <c r="C41" i="20"/>
  <c r="C8" i="20"/>
  <c r="D7" i="20"/>
  <c r="C7" i="20"/>
  <c r="C40" i="20"/>
  <c r="D6" i="20"/>
  <c r="C6" i="20"/>
  <c r="E8" i="20"/>
  <c r="D5" i="20"/>
  <c r="D8" i="20" s="1"/>
  <c r="C5" i="20"/>
  <c r="C37" i="20"/>
  <c r="E7" i="18"/>
  <c r="E6" i="18"/>
  <c r="E8" i="18" s="1"/>
  <c r="E5" i="18"/>
  <c r="C39" i="18" s="1"/>
  <c r="E4" i="18"/>
  <c r="C37" i="18"/>
  <c r="C8" i="18"/>
  <c r="C41" i="18"/>
  <c r="D7" i="18"/>
  <c r="C7" i="18"/>
  <c r="D6" i="18"/>
  <c r="C6" i="18"/>
  <c r="D5" i="18"/>
  <c r="D8" i="18" s="1"/>
  <c r="C5" i="18"/>
  <c r="E7" i="17"/>
  <c r="E6" i="17"/>
  <c r="E5" i="17"/>
  <c r="E8" i="17" s="1"/>
  <c r="E4" i="17"/>
  <c r="C37" i="17" s="1"/>
  <c r="C39" i="17"/>
  <c r="C8" i="17"/>
  <c r="C41" i="17"/>
  <c r="D7" i="17"/>
  <c r="C7" i="17"/>
  <c r="C40" i="17"/>
  <c r="D6" i="17"/>
  <c r="C6" i="17"/>
  <c r="D5" i="17"/>
  <c r="D8" i="17" s="1"/>
  <c r="C5" i="17"/>
  <c r="E7" i="16"/>
  <c r="C41" i="16" s="1"/>
  <c r="E4" i="16"/>
  <c r="C37" i="16" s="1"/>
  <c r="E6" i="16"/>
  <c r="C40" i="16" s="1"/>
  <c r="E5" i="16"/>
  <c r="C39" i="16" s="1"/>
  <c r="C8" i="16"/>
  <c r="D7" i="16"/>
  <c r="C7" i="16"/>
  <c r="D6" i="16"/>
  <c r="C6" i="16"/>
  <c r="E8" i="16"/>
  <c r="D5" i="16"/>
  <c r="D8" i="16" s="1"/>
  <c r="C5" i="16"/>
  <c r="E7" i="15"/>
  <c r="C41" i="15" s="1"/>
  <c r="E6" i="15"/>
  <c r="E5" i="15"/>
  <c r="C39" i="15" s="1"/>
  <c r="E4" i="15"/>
  <c r="E8" i="15"/>
  <c r="C8" i="15"/>
  <c r="D7" i="15"/>
  <c r="C7" i="15"/>
  <c r="C40" i="15"/>
  <c r="D6" i="15"/>
  <c r="C6" i="15"/>
  <c r="D5" i="15"/>
  <c r="D8" i="15" s="1"/>
  <c r="C5" i="15"/>
  <c r="C37" i="15"/>
  <c r="E7" i="14"/>
  <c r="C41" i="14" s="1"/>
  <c r="E6" i="14"/>
  <c r="E5" i="14"/>
  <c r="C39" i="14" s="1"/>
  <c r="E4" i="14"/>
  <c r="C37" i="14" s="1"/>
  <c r="C8" i="14"/>
  <c r="D7" i="14"/>
  <c r="C7" i="14"/>
  <c r="D6" i="14"/>
  <c r="C6" i="14"/>
  <c r="D5" i="14"/>
  <c r="D8" i="14" s="1"/>
  <c r="C5" i="14"/>
  <c r="E7" i="13"/>
  <c r="C41" i="13" s="1"/>
  <c r="E6" i="13"/>
  <c r="C40" i="13" s="1"/>
  <c r="E5" i="13"/>
  <c r="E4" i="13"/>
  <c r="C37" i="13" s="1"/>
  <c r="C8" i="13"/>
  <c r="D7" i="13"/>
  <c r="C7" i="13"/>
  <c r="D6" i="13"/>
  <c r="C6" i="13"/>
  <c r="D5" i="13"/>
  <c r="D8" i="13" s="1"/>
  <c r="C5" i="13"/>
  <c r="E7" i="12"/>
  <c r="C41" i="12" s="1"/>
  <c r="E6" i="12"/>
  <c r="E8" i="12" s="1"/>
  <c r="E5" i="12"/>
  <c r="C39" i="12" s="1"/>
  <c r="E4" i="12"/>
  <c r="C37" i="12" s="1"/>
  <c r="C8" i="12"/>
  <c r="D7" i="12"/>
  <c r="C7" i="12"/>
  <c r="D6" i="12"/>
  <c r="C6" i="12"/>
  <c r="D5" i="12"/>
  <c r="D8" i="12" s="1"/>
  <c r="C5" i="12"/>
  <c r="E7" i="11"/>
  <c r="C41" i="11" s="1"/>
  <c r="E6" i="11"/>
  <c r="E8" i="11" s="1"/>
  <c r="E5" i="11"/>
  <c r="E4" i="11"/>
  <c r="C37" i="11" s="1"/>
  <c r="C39" i="11"/>
  <c r="C8" i="11"/>
  <c r="D7" i="11"/>
  <c r="C7" i="11"/>
  <c r="C40" i="11"/>
  <c r="D6" i="11"/>
  <c r="C6" i="11"/>
  <c r="D5" i="11"/>
  <c r="D8" i="11" s="1"/>
  <c r="C5" i="11"/>
  <c r="E7" i="10"/>
  <c r="C41" i="10" s="1"/>
  <c r="E6" i="10"/>
  <c r="C40" i="10" s="1"/>
  <c r="E5" i="10"/>
  <c r="C39" i="10" s="1"/>
  <c r="E4" i="10"/>
  <c r="C37" i="10" s="1"/>
  <c r="C8" i="10"/>
  <c r="D7" i="10"/>
  <c r="C7" i="10"/>
  <c r="D6" i="10"/>
  <c r="C6" i="10"/>
  <c r="E8" i="10"/>
  <c r="D5" i="10"/>
  <c r="D8" i="10" s="1"/>
  <c r="C5" i="10"/>
  <c r="D5" i="5"/>
  <c r="E4" i="5"/>
  <c r="C37" i="5" s="1"/>
  <c r="C42" i="42" l="1"/>
  <c r="C42" i="41"/>
  <c r="C40" i="40"/>
  <c r="C39" i="40"/>
  <c r="C42" i="40" s="1"/>
  <c r="C42" i="39"/>
  <c r="C42" i="38"/>
  <c r="E8" i="37"/>
  <c r="C42" i="37"/>
  <c r="C42" i="36"/>
  <c r="C42" i="35"/>
  <c r="C42" i="34"/>
  <c r="E8" i="33"/>
  <c r="C42" i="33"/>
  <c r="C42" i="32"/>
  <c r="C42" i="31"/>
  <c r="E8" i="30"/>
  <c r="C42" i="30"/>
  <c r="E8" i="29"/>
  <c r="C40" i="29"/>
  <c r="C42" i="29"/>
  <c r="C42" i="28"/>
  <c r="C41" i="27"/>
  <c r="C42" i="27"/>
  <c r="C42" i="26"/>
  <c r="E8" i="25"/>
  <c r="C40" i="25"/>
  <c r="C42" i="25"/>
  <c r="C42" i="24"/>
  <c r="E8" i="23"/>
  <c r="C42" i="23"/>
  <c r="C39" i="22"/>
  <c r="C42" i="22" s="1"/>
  <c r="E8" i="21"/>
  <c r="C39" i="21"/>
  <c r="C42" i="21" s="1"/>
  <c r="C42" i="20"/>
  <c r="C40" i="18"/>
  <c r="C42" i="18"/>
  <c r="C42" i="17"/>
  <c r="C42" i="16"/>
  <c r="C42" i="15"/>
  <c r="E8" i="14"/>
  <c r="C42" i="14"/>
  <c r="C40" i="14"/>
  <c r="E8" i="13"/>
  <c r="C39" i="13"/>
  <c r="C42" i="13" s="1"/>
  <c r="C40" i="12"/>
  <c r="C42" i="12"/>
  <c r="C42" i="11"/>
  <c r="C42" i="10"/>
  <c r="C5" i="5"/>
  <c r="C6" i="5"/>
  <c r="C7" i="5"/>
  <c r="C8" i="5"/>
  <c r="E5" i="5" l="1"/>
  <c r="C39" i="5" s="1"/>
  <c r="E6" i="5" l="1"/>
  <c r="C40" i="5" s="1"/>
  <c r="E7" i="5"/>
  <c r="C41" i="5" s="1"/>
  <c r="U27" i="7"/>
  <c r="C42" i="5" l="1"/>
  <c r="E8" i="5"/>
  <c r="AL27" i="7"/>
  <c r="AK27" i="7"/>
  <c r="AJ27" i="7"/>
  <c r="AI27" i="7"/>
  <c r="AH27" i="7"/>
  <c r="AG27" i="7"/>
  <c r="AF27" i="7"/>
  <c r="AE27" i="7"/>
  <c r="AD27" i="7"/>
  <c r="AC27" i="7"/>
  <c r="AB27" i="7"/>
  <c r="AA27" i="7"/>
  <c r="Z27" i="7"/>
  <c r="Y27" i="7"/>
  <c r="X27" i="7"/>
  <c r="W27" i="7"/>
  <c r="V27" i="7"/>
  <c r="T27" i="7"/>
  <c r="S27" i="7"/>
  <c r="R27" i="7"/>
  <c r="Q27" i="7"/>
  <c r="P27" i="7"/>
  <c r="O27" i="7"/>
  <c r="N27" i="7"/>
  <c r="M27" i="7"/>
  <c r="L27" i="7"/>
  <c r="K27" i="7"/>
  <c r="J27" i="7"/>
  <c r="I27" i="7"/>
  <c r="H27" i="7"/>
  <c r="G27" i="7"/>
  <c r="F27" i="7"/>
  <c r="D25" i="7"/>
  <c r="D24" i="7"/>
  <c r="D23" i="7"/>
  <c r="D6" i="5" l="1"/>
  <c r="D7" i="5"/>
  <c r="D8" i="5"/>
  <c r="D27" i="7"/>
</calcChain>
</file>

<file path=xl/sharedStrings.xml><?xml version="1.0" encoding="utf-8"?>
<sst xmlns="http://schemas.openxmlformats.org/spreadsheetml/2006/main" count="987" uniqueCount="66">
  <si>
    <t>Beierlein, C., Kovaleva, A., Kemper, C. J. &amp; Rammstedt, B. (2012)</t>
  </si>
  <si>
    <t>In schwierigen Situationen kann ich mich auf meine Fähigkeiten verlassen.</t>
  </si>
  <si>
    <t>Item</t>
  </si>
  <si>
    <t>Die meisten Probleme kann ich aus eigener Kraft gut meistern.</t>
  </si>
  <si>
    <t xml:space="preserve">Auch anstrengende und komplizierte Aufgaben kann ich in der Regel gut lösen. </t>
  </si>
  <si>
    <t>Mittelwert Allgemeine Selbstwirksamkeit</t>
  </si>
  <si>
    <t>Schüler/in 1</t>
  </si>
  <si>
    <t>Schüler/in 2</t>
  </si>
  <si>
    <t>Schüler/in 3</t>
  </si>
  <si>
    <t>Schüler/in 4</t>
  </si>
  <si>
    <t>Schüler/in 5</t>
  </si>
  <si>
    <t>Schüler/in 6</t>
  </si>
  <si>
    <t>Schüler/in 7</t>
  </si>
  <si>
    <t>Schüler/in 8</t>
  </si>
  <si>
    <t>Schüler/in 9</t>
  </si>
  <si>
    <t>Schüler/in 10</t>
  </si>
  <si>
    <t>Schüler/in 11</t>
  </si>
  <si>
    <t>Schüler/in 12</t>
  </si>
  <si>
    <t>Schüler/in 13</t>
  </si>
  <si>
    <t>Schüler/in 14</t>
  </si>
  <si>
    <t>Schüler/in 15</t>
  </si>
  <si>
    <t>Schüler/in 16</t>
  </si>
  <si>
    <t>Schüler/in 17</t>
  </si>
  <si>
    <t>Schüler/in 18</t>
  </si>
  <si>
    <t>Schüler/in 19</t>
  </si>
  <si>
    <t>Schüler/in 20</t>
  </si>
  <si>
    <t>Schüler/in 21</t>
  </si>
  <si>
    <t>Schüler/in 22</t>
  </si>
  <si>
    <t>Schüler/in 23</t>
  </si>
  <si>
    <t>Schüler/in 24</t>
  </si>
  <si>
    <t>Schüler/in 25</t>
  </si>
  <si>
    <t>Schüler/in 26</t>
  </si>
  <si>
    <t>Schüler/in 27</t>
  </si>
  <si>
    <t>Schüler/in 28</t>
  </si>
  <si>
    <t>Schüler/in 29</t>
  </si>
  <si>
    <t>Schüler/in 30</t>
  </si>
  <si>
    <t>Schüler/in 31</t>
  </si>
  <si>
    <t>Schüler/in 32</t>
  </si>
  <si>
    <t>Schüler/in 33</t>
  </si>
  <si>
    <t>Klasse</t>
  </si>
  <si>
    <t>Schüler/innen</t>
  </si>
  <si>
    <t>Skala</t>
  </si>
  <si>
    <t>Vorgehen</t>
  </si>
  <si>
    <t>Interpretation</t>
  </si>
  <si>
    <t>Die Antwortkategorien sind folgenden Zahlenwerten zugeordnet:</t>
  </si>
  <si>
    <t>Aus den drei Fragen (Items) wird ein Mittelwert gebildet, d. h. die drei Zahlenwerte einer befragten Person werden addiert und die Summe durch drei geteilt. Hat eine Person nicht alle Fragen beantwortet, kann kein Mittelwert gebildet werden.</t>
  </si>
  <si>
    <t>„trifft gar nicht zu“ = 1</t>
  </si>
  <si>
    <t>„trifft wenig zu“ = 2</t>
  </si>
  <si>
    <t>„trifft etwas zu“ = 3</t>
  </si>
  <si>
    <t>„trifft ziemlich zu“ = 4</t>
  </si>
  <si>
    <t>„trifft voll und ganz zu“ = 5</t>
  </si>
  <si>
    <t>Auswertung</t>
  </si>
  <si>
    <t>Auswertung auf Klassen- und Individualebene</t>
  </si>
  <si>
    <t>Referenzgruppe</t>
  </si>
  <si>
    <t>Hinweise zur Benutzung</t>
  </si>
  <si>
    <t>Testarchiv - Test Item</t>
  </si>
  <si>
    <t>Link</t>
  </si>
  <si>
    <t>Ergebnisrückmeldung zur allgemeinen Selbstwirksamkeit</t>
  </si>
  <si>
    <t>Quelle: Beierlein, C., Kovaleva, A., Kemper, C. J. &amp; Rammstedt, B. (2012)</t>
  </si>
  <si>
    <t>Frage</t>
  </si>
  <si>
    <t>Der Mittelwert spiegelt die allgemeine Selbstwirksamkeitserwartung der befragten Person wider. 
Er lässt sich inhaltlich entlang der Skala von „1“ bis „5“ interpretieren: Je höher der Mittelwert ausfällt, desto höher ist auch die selbst eingeschätzte allgemeine Selbstwirksamkeitserwartung. Die Werte „1“ und „5“ geben das untere bzw. obere Ende der Skala an.
Auch wenn die Übergänge fließend sind und eigentlich keine festen Grenzwerte bestehen, können die Mittelwerte zum leichteren Verständnis entsprechend der Abbildung rechts interpretiert werden.
Mittelwerte im Bereich von 1,0 bis 1,9 bilden demnach eine sehr niedrige, Mittelwerte im Bereich von 2,0 bis 2,9 eine niedrige Selbstwirksamkeit usw. ab. 
Auf den Registerblättern für die einzelnen Schüler/innen ist die Abbildung zur Einschätzung der Selbstwirksamkeit direkt in die Visualisierung integriert.</t>
  </si>
  <si>
    <t xml:space="preserve">Zur Interpretationshilfe kann sowohl der Vergleich eines Schülers / einer Schülerin zum Klassenmittelwert als auch zur Referenzgruppe herangezogen werden. 
Die Referenzwerte wurden 2010 anhand einer Zufallsstichprobe von 1134 Personen ermittelt. Es wurde die Referenzgruppe der Personen im Alter zwischen 18 und 35 Jahren mit einem mittlerem Bildungsniveau (Schuldauer &gt; 9 Jahren) gewählt. </t>
  </si>
  <si>
    <t>„trifft ziemlich genau zu“ = 4</t>
  </si>
  <si>
    <r>
      <rPr>
        <b/>
        <sz val="10"/>
        <color theme="1"/>
        <rFont val="Arial"/>
        <family val="2"/>
      </rPr>
      <t xml:space="preserve">1. </t>
    </r>
    <r>
      <rPr>
        <sz val="10"/>
        <color theme="1"/>
        <rFont val="Arial"/>
        <family val="2"/>
      </rPr>
      <t xml:space="preserve">Bitte tragen Sie für jede Frage (Item) die </t>
    </r>
    <r>
      <rPr>
        <b/>
        <sz val="10"/>
        <color theme="1"/>
        <rFont val="Arial"/>
        <family val="2"/>
      </rPr>
      <t>Zahlenwerte</t>
    </r>
    <r>
      <rPr>
        <sz val="10"/>
        <color theme="1"/>
        <rFont val="Arial"/>
        <family val="2"/>
      </rPr>
      <t xml:space="preserve"> (Zeile 23, 24 und 25) sowie den </t>
    </r>
    <r>
      <rPr>
        <b/>
        <sz val="10"/>
        <color theme="1"/>
        <rFont val="Arial"/>
        <family val="2"/>
      </rPr>
      <t>Namen</t>
    </r>
    <r>
      <rPr>
        <sz val="10"/>
        <color theme="1"/>
        <rFont val="Arial"/>
        <family val="2"/>
      </rPr>
      <t xml:space="preserve"> (Zeile 21) Ihrer einzelnen Schülerinnen und Schüler in die Tabelle ein.</t>
    </r>
    <r>
      <rPr>
        <i/>
        <sz val="10"/>
        <color theme="1"/>
        <rFont val="Arial"/>
        <family val="2"/>
      </rPr>
      <t xml:space="preserve"> </t>
    </r>
    <r>
      <rPr>
        <sz val="10"/>
        <color theme="1"/>
        <rFont val="Arial"/>
        <family val="2"/>
      </rPr>
      <t xml:space="preserve">
Die Mittelwerte der Schüler/innen und die Klassenmittelwerte werden automatisch berechnet und nachfolgend in einer Graphik visualisiert. Zudem werden die Werte der Schüler/innen automatisch in die folgenden Registerblätter der einzelnen Schüler/innen</t>
    </r>
    <r>
      <rPr>
        <b/>
        <sz val="10"/>
        <color theme="1"/>
        <rFont val="Arial"/>
        <family val="2"/>
      </rPr>
      <t xml:space="preserve"> "SuS 1, SuS 2, ..."</t>
    </r>
    <r>
      <rPr>
        <sz val="10"/>
        <color theme="1"/>
        <rFont val="Arial"/>
        <family val="2"/>
      </rPr>
      <t xml:space="preserve"> übertragen.
</t>
    </r>
    <r>
      <rPr>
        <b/>
        <sz val="10"/>
        <color theme="1"/>
        <rFont val="Arial"/>
        <family val="2"/>
      </rPr>
      <t>2.</t>
    </r>
    <r>
      <rPr>
        <sz val="10"/>
        <color theme="1"/>
        <rFont val="Arial"/>
        <family val="2"/>
      </rPr>
      <t xml:space="preserve"> </t>
    </r>
    <r>
      <rPr>
        <b/>
        <sz val="10"/>
        <color theme="1"/>
        <rFont val="Arial"/>
        <family val="2"/>
      </rPr>
      <t>Löschen</t>
    </r>
    <r>
      <rPr>
        <sz val="10"/>
        <color theme="1"/>
        <rFont val="Arial"/>
        <family val="2"/>
      </rPr>
      <t xml:space="preserve"> Sie bitte überflüssige Spalten an Schüler/innen aus der Tabelle, sodass der angegebene Klassenmittelwert auch Ihre Klasse repräsentiert. Die unten bereits eingetragenen Zahlen sind nämlich fiktive Werte, die wir uns zur Veranschaulichung ausgedacht haben. 
Überflüssige Registerblätter "..., SuS 32, SuS 33" können Sie ignorieren.</t>
    </r>
  </si>
  <si>
    <t>Auswertungs- und Interpretationshilfe zur Skala ASKU "Allgemeine Selbstwirksamkeit"</t>
  </si>
  <si>
    <r>
      <t>Auf diesem Registerblatt "</t>
    </r>
    <r>
      <rPr>
        <b/>
        <sz val="10"/>
        <color theme="1"/>
        <rFont val="Arial"/>
        <family val="2"/>
      </rPr>
      <t>Auswertung</t>
    </r>
    <r>
      <rPr>
        <sz val="10"/>
        <color theme="1"/>
        <rFont val="Arial"/>
        <family val="2"/>
      </rPr>
      <t>" können Sie die einzelnen Werte Ihrer Schüler/innen eintragen und erhalten eine Auswertung und Visualisierung auf Klassen- und Individualebene. 
Auf den folgenden Registerblättern "</t>
    </r>
    <r>
      <rPr>
        <b/>
        <sz val="10"/>
        <color theme="1"/>
        <rFont val="Arial"/>
        <family val="2"/>
      </rPr>
      <t>SuS 1, SuS 2, ...</t>
    </r>
    <r>
      <rPr>
        <sz val="10"/>
        <color theme="1"/>
        <rFont val="Arial"/>
        <family val="2"/>
      </rPr>
      <t>" finden Sie eine übersichtliche Darstellung der individuellen Ergebnisse des entsprechenden Schülers / der entsprechenden Schülerin mit und ohne soziale Bezugsnorm (Referenzgruppe), die Sie ausdrucken und zur Ergebnisbesprechung heranziehen können. 
Gerne können Sie, zur besseren Übersichtlichkeit, den Namen der einzelnen Registerblätter an den des entsprechenden Schülers / der entsprechenden Schülerin anpassen.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</si>
</sst>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font>
    <font>
      <b/>
      <sz val="10"/>
      <color theme="1"/>
      <name val="Arial"/>
      <family val="2"/>
    </font>
    <font>
      <sz val="12"/>
      <color theme="1"/>
      <name val="Calibri"/>
      <family val="2"/>
      <scheme val="minor"/>
    </font>
    <font>
      <b/>
      <sz val="12"/>
      <name val="Arial"/>
      <family val="2"/>
    </font>
    <font>
      <sz val="10"/>
      <color theme="1" tint="0.499984740745262"/>
      <name val="Arial"/>
      <family val="2"/>
    </font>
    <font>
      <b/>
      <sz val="12"/>
      <color theme="1"/>
      <name val="Calibri"/>
      <family val="2"/>
      <scheme val="minor"/>
    </font>
    <font>
      <sz val="10"/>
      <color theme="1"/>
      <name val="Arial"/>
      <family val="2"/>
    </font>
    <font>
      <b/>
      <sz val="11"/>
      <name val="Arial"/>
      <family val="2"/>
    </font>
    <font>
      <b/>
      <sz val="10"/>
      <name val="Arial"/>
      <family val="2"/>
    </font>
    <font>
      <sz val="11"/>
      <color theme="1"/>
      <name val="Arial"/>
      <family val="2"/>
    </font>
    <font>
      <sz val="10"/>
      <color theme="0" tint="-0.499984740745262"/>
      <name val="Arial"/>
      <family val="2"/>
    </font>
    <font>
      <b/>
      <sz val="10"/>
      <color theme="0" tint="-0.499984740745262"/>
      <name val="Arial"/>
      <family val="2"/>
    </font>
    <font>
      <b/>
      <sz val="18"/>
      <color theme="0"/>
      <name val="Arial"/>
      <family val="2"/>
    </font>
    <font>
      <b/>
      <sz val="11"/>
      <color theme="1"/>
      <name val="Arial"/>
      <family val="2"/>
    </font>
    <font>
      <sz val="12"/>
      <name val="Arial"/>
      <family val="2"/>
    </font>
    <font>
      <b/>
      <sz val="12"/>
      <color theme="0"/>
      <name val="Arial"/>
      <family val="2"/>
    </font>
    <font>
      <i/>
      <sz val="10"/>
      <color theme="1"/>
      <name val="Arial"/>
      <family val="2"/>
    </font>
    <font>
      <b/>
      <sz val="11"/>
      <color theme="0"/>
      <name val="Arial"/>
      <family val="2"/>
    </font>
    <font>
      <u/>
      <sz val="10"/>
      <color theme="10"/>
      <name val="Arial"/>
      <family val="2"/>
    </font>
    <font>
      <sz val="9"/>
      <color theme="1" tint="0.499984740745262"/>
      <name val="Arial"/>
      <family val="2"/>
    </font>
    <font>
      <b/>
      <sz val="9"/>
      <color theme="1" tint="0.499984740745262"/>
      <name val="Arial"/>
      <family val="2"/>
    </font>
    <font>
      <sz val="9"/>
      <color theme="1"/>
      <name val="Arial"/>
      <family val="2"/>
    </font>
    <font>
      <b/>
      <sz val="9"/>
      <color theme="1"/>
      <name val="Arial"/>
      <family val="2"/>
    </font>
  </fonts>
  <fills count="5">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39997558519241921"/>
        <bgColor indexed="64"/>
      </patternFill>
    </fill>
  </fills>
  <borders count="1">
    <border>
      <left/>
      <right/>
      <top/>
      <bottom/>
      <diagonal/>
    </border>
  </borders>
  <cellStyleXfs count="3">
    <xf numFmtId="0" fontId="0" fillId="0" borderId="0"/>
    <xf numFmtId="0" fontId="2" fillId="0" borderId="0"/>
    <xf numFmtId="0" fontId="18" fillId="0" borderId="0" applyNumberFormat="0" applyFill="0" applyBorder="0" applyAlignment="0" applyProtection="0"/>
  </cellStyleXfs>
  <cellXfs count="70">
    <xf numFmtId="0" fontId="0" fillId="0" borderId="0" xfId="0"/>
    <xf numFmtId="0" fontId="1" fillId="0" borderId="0" xfId="0" applyFont="1"/>
    <xf numFmtId="0" fontId="1" fillId="0" borderId="0" xfId="0" applyFont="1" applyAlignment="1">
      <alignment wrapText="1"/>
    </xf>
    <xf numFmtId="2" fontId="1" fillId="0" borderId="0" xfId="0" applyNumberFormat="1" applyFont="1" applyAlignment="1">
      <alignment wrapText="1"/>
    </xf>
    <xf numFmtId="2" fontId="0" fillId="0" borderId="0" xfId="0" applyNumberFormat="1" applyAlignment="1">
      <alignment wrapText="1"/>
    </xf>
    <xf numFmtId="2" fontId="0" fillId="0" borderId="0" xfId="0" applyNumberFormat="1"/>
    <xf numFmtId="0" fontId="4" fillId="0" borderId="0" xfId="0" applyFont="1" applyAlignment="1">
      <alignment wrapText="1"/>
    </xf>
    <xf numFmtId="2" fontId="1" fillId="0" borderId="0" xfId="0" applyNumberFormat="1" applyFont="1" applyAlignment="1">
      <alignment horizontal="left" vertical="top" wrapText="1"/>
    </xf>
    <xf numFmtId="0" fontId="8" fillId="0" borderId="0" xfId="0"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xf>
    <xf numFmtId="0" fontId="1" fillId="0" borderId="0" xfId="0" applyFont="1" applyAlignment="1">
      <alignment vertical="top"/>
    </xf>
    <xf numFmtId="0" fontId="13" fillId="0" borderId="0" xfId="1" applyFont="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wrapText="1"/>
    </xf>
    <xf numFmtId="2" fontId="11" fillId="0" borderId="0" xfId="0" applyNumberFormat="1"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 fillId="0" borderId="0" xfId="0" applyFont="1" applyAlignment="1">
      <alignment horizontal="left" vertical="top"/>
    </xf>
    <xf numFmtId="2" fontId="6" fillId="0" borderId="0" xfId="0" applyNumberFormat="1" applyFont="1" applyAlignment="1">
      <alignment horizontal="left" vertical="top" wrapText="1"/>
    </xf>
    <xf numFmtId="1" fontId="4" fillId="0" borderId="0" xfId="0" applyNumberFormat="1" applyFont="1" applyAlignment="1">
      <alignment horizontal="left" vertical="top" wrapText="1"/>
    </xf>
    <xf numFmtId="2" fontId="13" fillId="0" borderId="0" xfId="0" applyNumberFormat="1" applyFont="1" applyAlignment="1">
      <alignment horizontal="left" vertical="top"/>
    </xf>
    <xf numFmtId="0" fontId="7" fillId="0" borderId="0" xfId="0" applyFont="1" applyAlignment="1">
      <alignment horizontal="left" vertical="top"/>
    </xf>
    <xf numFmtId="0" fontId="14" fillId="0" borderId="0" xfId="0" applyFont="1" applyAlignment="1">
      <alignment vertical="top" wrapText="1"/>
    </xf>
    <xf numFmtId="0" fontId="6" fillId="2" borderId="0" xfId="0" applyFont="1" applyFill="1" applyAlignment="1">
      <alignment horizontal="left" vertical="top"/>
    </xf>
    <xf numFmtId="0" fontId="1" fillId="2" borderId="0" xfId="0" applyFont="1" applyFill="1" applyAlignment="1">
      <alignment horizontal="left" vertical="top" wrapText="1"/>
    </xf>
    <xf numFmtId="2" fontId="1" fillId="2" borderId="0" xfId="0" applyNumberFormat="1" applyFont="1" applyFill="1" applyAlignment="1">
      <alignment horizontal="left" vertical="top" wrapText="1"/>
    </xf>
    <xf numFmtId="0" fontId="6" fillId="2" borderId="0" xfId="0" applyFont="1" applyFill="1" applyAlignment="1">
      <alignment horizontal="left" vertical="top" wrapText="1"/>
    </xf>
    <xf numFmtId="0" fontId="12" fillId="2" borderId="0" xfId="1" applyFont="1" applyFill="1" applyAlignment="1">
      <alignment horizontal="left" vertical="top"/>
    </xf>
    <xf numFmtId="0" fontId="15" fillId="2" borderId="0" xfId="0" applyFont="1" applyFill="1" applyAlignment="1">
      <alignment horizontal="left" vertical="top"/>
    </xf>
    <xf numFmtId="0" fontId="3" fillId="0" borderId="0" xfId="0" applyFont="1" applyAlignment="1">
      <alignment vertical="top"/>
    </xf>
    <xf numFmtId="0" fontId="7" fillId="0" borderId="0" xfId="0" applyFont="1" applyAlignment="1">
      <alignment vertical="top"/>
    </xf>
    <xf numFmtId="0" fontId="6" fillId="0" borderId="0" xfId="1" applyFont="1" applyAlignment="1">
      <alignment horizontal="left" vertical="top"/>
    </xf>
    <xf numFmtId="0" fontId="17" fillId="2" borderId="0" xfId="0" applyFont="1" applyFill="1" applyAlignment="1">
      <alignment horizontal="left" vertical="top"/>
    </xf>
    <xf numFmtId="0" fontId="0" fillId="0" borderId="0" xfId="1" applyFont="1" applyAlignment="1">
      <alignment horizontal="left" vertical="top"/>
    </xf>
    <xf numFmtId="0" fontId="18" fillId="0" borderId="0" xfId="2" applyAlignment="1">
      <alignment vertical="top"/>
    </xf>
    <xf numFmtId="2" fontId="13" fillId="2" borderId="0" xfId="0" applyNumberFormat="1" applyFont="1" applyFill="1" applyAlignment="1">
      <alignment horizontal="left" vertical="top" wrapText="1"/>
    </xf>
    <xf numFmtId="2" fontId="13" fillId="4" borderId="0" xfId="0" applyNumberFormat="1" applyFont="1" applyFill="1" applyAlignment="1">
      <alignment horizontal="left" vertical="top" wrapText="1"/>
    </xf>
    <xf numFmtId="0" fontId="13" fillId="3" borderId="0" xfId="0" applyFont="1" applyFill="1" applyAlignment="1">
      <alignment horizontal="left" vertical="top" wrapText="1"/>
    </xf>
    <xf numFmtId="0" fontId="9" fillId="3" borderId="0" xfId="0" applyFont="1" applyFill="1" applyAlignment="1">
      <alignment horizontal="left" vertical="top" wrapText="1"/>
    </xf>
    <xf numFmtId="2" fontId="13" fillId="3" borderId="0" xfId="0" applyNumberFormat="1" applyFont="1" applyFill="1" applyAlignment="1">
      <alignment horizontal="left" vertical="top" wrapText="1"/>
    </xf>
    <xf numFmtId="0" fontId="13" fillId="2" borderId="0" xfId="0" applyFont="1" applyFill="1" applyAlignment="1">
      <alignment vertical="top" wrapText="1"/>
    </xf>
    <xf numFmtId="2" fontId="13" fillId="4" borderId="0" xfId="0" applyNumberFormat="1" applyFont="1" applyFill="1" applyAlignment="1">
      <alignment vertical="top" wrapText="1"/>
    </xf>
    <xf numFmtId="0" fontId="9" fillId="4" borderId="0" xfId="0" applyFont="1" applyFill="1" applyAlignment="1">
      <alignment horizontal="left" vertical="top"/>
    </xf>
    <xf numFmtId="0" fontId="9" fillId="2" borderId="0" xfId="0" applyFont="1" applyFill="1" applyAlignment="1">
      <alignment horizontal="left" vertical="top"/>
    </xf>
    <xf numFmtId="0" fontId="13" fillId="3" borderId="0" xfId="0" applyFont="1" applyFill="1" applyAlignment="1">
      <alignment horizontal="left" vertical="top"/>
    </xf>
    <xf numFmtId="2" fontId="13" fillId="3" borderId="0" xfId="0" applyNumberFormat="1" applyFont="1" applyFill="1" applyAlignment="1">
      <alignment horizontal="left" vertical="top"/>
    </xf>
    <xf numFmtId="2" fontId="13" fillId="0" borderId="0" xfId="0" applyNumberFormat="1" applyFont="1" applyAlignment="1">
      <alignment horizontal="left" vertical="top" wrapText="1"/>
    </xf>
    <xf numFmtId="0" fontId="1" fillId="0" borderId="0" xfId="0" applyFont="1" applyAlignment="1">
      <alignment horizontal="left"/>
    </xf>
    <xf numFmtId="0" fontId="1" fillId="0" borderId="0" xfId="0" applyFont="1" applyAlignment="1">
      <alignment horizontal="left" wrapText="1"/>
    </xf>
    <xf numFmtId="0" fontId="0" fillId="0" borderId="0" xfId="0" applyAlignment="1">
      <alignment wrapText="1"/>
    </xf>
    <xf numFmtId="0" fontId="5" fillId="0" borderId="0" xfId="1" applyFont="1" applyAlignment="1">
      <alignment horizontal="left" wrapText="1"/>
    </xf>
    <xf numFmtId="2" fontId="1" fillId="0" borderId="0" xfId="0" applyNumberFormat="1" applyFont="1"/>
    <xf numFmtId="0" fontId="1" fillId="0" borderId="0" xfId="0" applyFont="1" applyAlignment="1">
      <alignment horizontal="right"/>
    </xf>
    <xf numFmtId="2" fontId="13" fillId="0" borderId="0" xfId="0" applyNumberFormat="1" applyFont="1" applyAlignment="1">
      <alignment vertical="top" wrapText="1"/>
    </xf>
    <xf numFmtId="0" fontId="1" fillId="0" borderId="0" xfId="0" quotePrefix="1" applyFont="1" applyAlignment="1">
      <alignment horizontal="left" vertical="top" wrapText="1"/>
    </xf>
    <xf numFmtId="0" fontId="1" fillId="0" borderId="0" xfId="0" quotePrefix="1" applyFont="1" applyAlignment="1">
      <alignment horizontal="left" vertical="top"/>
    </xf>
    <xf numFmtId="0" fontId="0" fillId="0" borderId="0" xfId="0" applyAlignment="1">
      <alignment horizontal="left" vertical="top" wrapText="1"/>
    </xf>
    <xf numFmtId="0" fontId="13" fillId="3" borderId="0" xfId="0" applyFont="1" applyFill="1" applyAlignment="1">
      <alignment horizontal="left" vertical="top" wrapText="1"/>
    </xf>
    <xf numFmtId="0" fontId="7" fillId="0" borderId="0" xfId="0" applyFont="1" applyAlignment="1">
      <alignment horizontal="left" vertical="top"/>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2" fontId="19" fillId="0" borderId="0" xfId="0" applyNumberFormat="1" applyFont="1" applyAlignment="1">
      <alignment horizontal="center" vertical="center" wrapText="1"/>
    </xf>
    <xf numFmtId="2" fontId="22" fillId="0" borderId="0" xfId="0" applyNumberFormat="1" applyFont="1" applyAlignment="1">
      <alignment horizontal="center" vertical="center" wrapText="1"/>
    </xf>
  </cellXfs>
  <cellStyles count="3">
    <cellStyle name="Link" xfId="2" builtinId="8"/>
    <cellStyle name="Standard" xfId="0" builtinId="0"/>
    <cellStyle name="Standard 2" xfId="1"/>
  </cellStyles>
  <dxfs count="0"/>
  <tableStyles count="0" defaultTableStyle="TableStyleMedium2" defaultPivotStyle="PivotStyleLight16"/>
  <colors>
    <mruColors>
      <color rgb="FF3C87CC"/>
      <color rgb="FF6DA6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Allgemeine</a:t>
            </a:r>
            <a:r>
              <a:rPr lang="en-US" b="1"/>
              <a:t> </a:t>
            </a:r>
            <a:r>
              <a:rPr lang="en-US" sz="1800" b="1"/>
              <a:t>Selbstwirksamkeit</a:t>
            </a:r>
            <a:endParaRPr lang="en-US" b="1"/>
          </a:p>
        </c:rich>
      </c:tx>
      <c:layout>
        <c:manualLayout>
          <c:xMode val="edge"/>
          <c:yMode val="edge"/>
          <c:x val="0.45069833583634428"/>
          <c:y val="7.34175200409596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4126418529631304E-2"/>
          <c:y val="0.17216092878901088"/>
          <c:w val="0.98272488931312207"/>
          <c:h val="0.65770167174930894"/>
        </c:manualLayout>
      </c:layout>
      <c:barChart>
        <c:barDir val="col"/>
        <c:grouping val="clustered"/>
        <c:varyColors val="0"/>
        <c:ser>
          <c:idx val="4"/>
          <c:order val="4"/>
          <c:tx>
            <c:strRef>
              <c:f>Auswertung!$B$27</c:f>
              <c:strCache>
                <c:ptCount val="1"/>
                <c:pt idx="0">
                  <c:v>Mittelwert Allgemeine Selbstwirksamkeit</c:v>
                </c:pt>
              </c:strCache>
            </c:strRef>
          </c:tx>
          <c:spPr>
            <a:solidFill>
              <a:schemeClr val="accent1">
                <a:lumMod val="20000"/>
                <a:lumOff val="80000"/>
              </a:schemeClr>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FBB6-4C4B-BC9D-E01CDF97898F}"/>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FBB6-4C4B-BC9D-E01CDF97898F}"/>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A-FBB6-4C4B-BC9D-E01CDF97898F}"/>
              </c:ext>
            </c:extLst>
          </c:dPt>
          <c:dPt>
            <c:idx val="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B-FBB6-4C4B-BC9D-E01CDF97898F}"/>
              </c:ext>
            </c:extLst>
          </c:dPt>
          <c:dPt>
            <c:idx val="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C-FBB6-4C4B-BC9D-E01CDF97898F}"/>
              </c:ext>
            </c:extLst>
          </c:dPt>
          <c:dPt>
            <c:idx val="6"/>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D-FBB6-4C4B-BC9D-E01CDF97898F}"/>
              </c:ext>
            </c:extLst>
          </c:dPt>
          <c:dPt>
            <c:idx val="7"/>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E-FBB6-4C4B-BC9D-E01CDF97898F}"/>
              </c:ext>
            </c:extLst>
          </c:dPt>
          <c:dPt>
            <c:idx val="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F-FBB6-4C4B-BC9D-E01CDF97898F}"/>
              </c:ext>
            </c:extLst>
          </c:dPt>
          <c:dPt>
            <c:idx val="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0-FBB6-4C4B-BC9D-E01CDF97898F}"/>
              </c:ext>
            </c:extLst>
          </c:dPt>
          <c:dPt>
            <c:idx val="1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1-FBB6-4C4B-BC9D-E01CDF97898F}"/>
              </c:ext>
            </c:extLst>
          </c:dPt>
          <c:dPt>
            <c:idx val="11"/>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2-FBB6-4C4B-BC9D-E01CDF97898F}"/>
              </c:ext>
            </c:extLst>
          </c:dPt>
          <c:dPt>
            <c:idx val="1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3-FBB6-4C4B-BC9D-E01CDF97898F}"/>
              </c:ext>
            </c:extLst>
          </c:dPt>
          <c:dPt>
            <c:idx val="1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4-FBB6-4C4B-BC9D-E01CDF97898F}"/>
              </c:ext>
            </c:extLst>
          </c:dPt>
          <c:dPt>
            <c:idx val="1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5-FBB6-4C4B-BC9D-E01CDF97898F}"/>
              </c:ext>
            </c:extLst>
          </c:dPt>
          <c:dPt>
            <c:idx val="1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6-FBB6-4C4B-BC9D-E01CDF97898F}"/>
              </c:ext>
            </c:extLst>
          </c:dPt>
          <c:dPt>
            <c:idx val="16"/>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7-FBB6-4C4B-BC9D-E01CDF97898F}"/>
              </c:ext>
            </c:extLst>
          </c:dPt>
          <c:dPt>
            <c:idx val="17"/>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8-FBB6-4C4B-BC9D-E01CDF97898F}"/>
              </c:ext>
            </c:extLst>
          </c:dPt>
          <c:dPt>
            <c:idx val="1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9-FBB6-4C4B-BC9D-E01CDF97898F}"/>
              </c:ext>
            </c:extLst>
          </c:dPt>
          <c:dPt>
            <c:idx val="1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A-FBB6-4C4B-BC9D-E01CDF97898F}"/>
              </c:ext>
            </c:extLst>
          </c:dPt>
          <c:dPt>
            <c:idx val="2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B-FBB6-4C4B-BC9D-E01CDF97898F}"/>
              </c:ext>
            </c:extLst>
          </c:dPt>
          <c:dPt>
            <c:idx val="21"/>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C-FBB6-4C4B-BC9D-E01CDF97898F}"/>
              </c:ext>
            </c:extLst>
          </c:dPt>
          <c:dPt>
            <c:idx val="2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D-FBB6-4C4B-BC9D-E01CDF97898F}"/>
              </c:ext>
            </c:extLst>
          </c:dPt>
          <c:dPt>
            <c:idx val="2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E-FBB6-4C4B-BC9D-E01CDF97898F}"/>
              </c:ext>
            </c:extLst>
          </c:dPt>
          <c:dPt>
            <c:idx val="2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F-FBB6-4C4B-BC9D-E01CDF97898F}"/>
              </c:ext>
            </c:extLst>
          </c:dPt>
          <c:dPt>
            <c:idx val="2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0-FBB6-4C4B-BC9D-E01CDF97898F}"/>
              </c:ext>
            </c:extLst>
          </c:dPt>
          <c:dPt>
            <c:idx val="26"/>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1-FBB6-4C4B-BC9D-E01CDF97898F}"/>
              </c:ext>
            </c:extLst>
          </c:dPt>
          <c:dPt>
            <c:idx val="27"/>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2-FBB6-4C4B-BC9D-E01CDF97898F}"/>
              </c:ext>
            </c:extLst>
          </c:dPt>
          <c:dPt>
            <c:idx val="2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3-FBB6-4C4B-BC9D-E01CDF97898F}"/>
              </c:ext>
            </c:extLst>
          </c:dPt>
          <c:dPt>
            <c:idx val="2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4-FBB6-4C4B-BC9D-E01CDF97898F}"/>
              </c:ext>
            </c:extLst>
          </c:dPt>
          <c:dPt>
            <c:idx val="3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5-FBB6-4C4B-BC9D-E01CDF97898F}"/>
              </c:ext>
            </c:extLst>
          </c:dPt>
          <c:dPt>
            <c:idx val="31"/>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6-FBB6-4C4B-BC9D-E01CDF97898F}"/>
              </c:ext>
            </c:extLst>
          </c:dPt>
          <c:dPt>
            <c:idx val="3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7-FBB6-4C4B-BC9D-E01CDF97898F}"/>
              </c:ext>
            </c:extLst>
          </c:dPt>
          <c:dPt>
            <c:idx val="3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8-FBB6-4C4B-BC9D-E01CDF97898F}"/>
              </c:ext>
            </c:extLst>
          </c:dPt>
          <c:dPt>
            <c:idx val="3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9-FBB6-4C4B-BC9D-E01CDF97898F}"/>
              </c:ext>
            </c:extLst>
          </c:dPt>
          <c:dPt>
            <c:idx val="3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45-8B23-4873-BDCA-5DC5EC9526D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Auswertung!$C$21:$AL$21</c:f>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f>Auswertung!$C$27:$AL$27</c:f>
              <c:numCache>
                <c:formatCode>0.00</c:formatCode>
                <c:ptCount val="36"/>
                <c:pt idx="0">
                  <c:v>4</c:v>
                </c:pt>
                <c:pt idx="1">
                  <c:v>3.0646464646464651</c:v>
                </c:pt>
                <c:pt idx="3">
                  <c:v>2.6666666666666665</c:v>
                </c:pt>
                <c:pt idx="4">
                  <c:v>3.3333333333333335</c:v>
                </c:pt>
                <c:pt idx="5">
                  <c:v>1.6666666666666667</c:v>
                </c:pt>
                <c:pt idx="6">
                  <c:v>4</c:v>
                </c:pt>
                <c:pt idx="7">
                  <c:v>4.666666666666667</c:v>
                </c:pt>
                <c:pt idx="8">
                  <c:v>1.6666666666666667</c:v>
                </c:pt>
                <c:pt idx="9">
                  <c:v>3.1333333333333329</c:v>
                </c:pt>
                <c:pt idx="10">
                  <c:v>2.6666666666666665</c:v>
                </c:pt>
                <c:pt idx="11">
                  <c:v>3.3333333333333335</c:v>
                </c:pt>
                <c:pt idx="12">
                  <c:v>1.6666666666666667</c:v>
                </c:pt>
                <c:pt idx="13">
                  <c:v>4</c:v>
                </c:pt>
                <c:pt idx="14">
                  <c:v>4.666666666666667</c:v>
                </c:pt>
                <c:pt idx="15">
                  <c:v>1.6666666666666667</c:v>
                </c:pt>
                <c:pt idx="16">
                  <c:v>2.7333333333333329</c:v>
                </c:pt>
                <c:pt idx="17">
                  <c:v>3</c:v>
                </c:pt>
                <c:pt idx="18">
                  <c:v>3.3333333333333335</c:v>
                </c:pt>
                <c:pt idx="19">
                  <c:v>1.6666666666666667</c:v>
                </c:pt>
                <c:pt idx="20">
                  <c:v>4</c:v>
                </c:pt>
                <c:pt idx="21">
                  <c:v>4.666666666666667</c:v>
                </c:pt>
                <c:pt idx="22">
                  <c:v>1.6666666666666667</c:v>
                </c:pt>
                <c:pt idx="23">
                  <c:v>3.1333333333333329</c:v>
                </c:pt>
                <c:pt idx="24">
                  <c:v>2.6666666666666665</c:v>
                </c:pt>
                <c:pt idx="25">
                  <c:v>3.3333333333333335</c:v>
                </c:pt>
                <c:pt idx="26">
                  <c:v>1.6666666666666667</c:v>
                </c:pt>
                <c:pt idx="27">
                  <c:v>4</c:v>
                </c:pt>
                <c:pt idx="28">
                  <c:v>4.666666666666667</c:v>
                </c:pt>
                <c:pt idx="29">
                  <c:v>1.6666666666666667</c:v>
                </c:pt>
                <c:pt idx="30">
                  <c:v>3.1333333333333329</c:v>
                </c:pt>
                <c:pt idx="31">
                  <c:v>2.6666666666666665</c:v>
                </c:pt>
                <c:pt idx="32">
                  <c:v>3.3333333333333335</c:v>
                </c:pt>
                <c:pt idx="33">
                  <c:v>2.6666666666666665</c:v>
                </c:pt>
                <c:pt idx="34">
                  <c:v>4.666666666666667</c:v>
                </c:pt>
                <c:pt idx="35">
                  <c:v>3.3333333333333335</c:v>
                </c:pt>
              </c:numCache>
            </c:numRef>
          </c:val>
          <c:extLst>
            <c:ext xmlns:c16="http://schemas.microsoft.com/office/drawing/2014/chart" uri="{C3380CC4-5D6E-409C-BE32-E72D297353CC}">
              <c16:uniqueId val="{00000004-FBB6-4C4B-BC9D-E01CDF97898F}"/>
            </c:ext>
          </c:extLst>
        </c:ser>
        <c:dLbls>
          <c:dLblPos val="outEnd"/>
          <c:showLegendKey val="0"/>
          <c:showVal val="1"/>
          <c:showCatName val="0"/>
          <c:showSerName val="0"/>
          <c:showPercent val="0"/>
          <c:showBubbleSize val="0"/>
        </c:dLbls>
        <c:gapWidth val="219"/>
        <c:overlap val="-27"/>
        <c:axId val="497537280"/>
        <c:axId val="497537608"/>
        <c:extLst>
          <c:ext xmlns:c15="http://schemas.microsoft.com/office/drawing/2012/chart" uri="{02D57815-91ED-43cb-92C2-25804820EDAC}">
            <c15:filteredBarSeries>
              <c15:ser>
                <c:idx val="0"/>
                <c:order val="0"/>
                <c:tx>
                  <c:strRef>
                    <c:extLst>
                      <c:ext uri="{02D57815-91ED-43cb-92C2-25804820EDAC}">
                        <c15:formulaRef>
                          <c15:sqref>Auswertung!$B$23</c15:sqref>
                        </c15:formulaRef>
                      </c:ext>
                    </c:extLst>
                    <c:strCache>
                      <c:ptCount val="1"/>
                      <c:pt idx="0">
                        <c:v>In schwierigen Situationen kann ich mich auf meine Fähigkeiten verlassen.</c:v>
                      </c:pt>
                    </c:strCache>
                  </c:strRef>
                </c:tx>
                <c:spPr>
                  <a:solidFill>
                    <a:schemeClr val="accent6">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Auswertung!$C$21:$AL$21</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c:ext uri="{02D57815-91ED-43cb-92C2-25804820EDAC}">
                        <c15:formulaRef>
                          <c15:sqref>Auswertung!$C$23:$K$23</c15:sqref>
                        </c15:formulaRef>
                      </c:ext>
                    </c:extLst>
                    <c:numCache>
                      <c:formatCode>0.00</c:formatCode>
                      <c:ptCount val="9"/>
                      <c:pt idx="0">
                        <c:v>4.05</c:v>
                      </c:pt>
                      <c:pt idx="1">
                        <c:v>3.1393939393939396</c:v>
                      </c:pt>
                      <c:pt idx="3" formatCode="0">
                        <c:v>3</c:v>
                      </c:pt>
                      <c:pt idx="4" formatCode="0">
                        <c:v>3</c:v>
                      </c:pt>
                      <c:pt idx="5" formatCode="0">
                        <c:v>1</c:v>
                      </c:pt>
                      <c:pt idx="6" formatCode="0">
                        <c:v>4</c:v>
                      </c:pt>
                      <c:pt idx="7" formatCode="0">
                        <c:v>5</c:v>
                      </c:pt>
                      <c:pt idx="8" formatCode="0">
                        <c:v>2</c:v>
                      </c:pt>
                    </c:numCache>
                  </c:numRef>
                </c:val>
                <c:extLst>
                  <c:ext xmlns:c16="http://schemas.microsoft.com/office/drawing/2014/chart" uri="{C3380CC4-5D6E-409C-BE32-E72D297353CC}">
                    <c16:uniqueId val="{00000005-FBB6-4C4B-BC9D-E01CDF97898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Auswertung!$B$24</c15:sqref>
                        </c15:formulaRef>
                      </c:ext>
                    </c:extLst>
                    <c:strCache>
                      <c:ptCount val="1"/>
                      <c:pt idx="0">
                        <c:v>Die meisten Probleme kann ich aus eigener Kraft gut meistern.</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Auswertung!$C$21:$AL$21</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xmlns:c15="http://schemas.microsoft.com/office/drawing/2012/chart">
                      <c:ext xmlns:c15="http://schemas.microsoft.com/office/drawing/2012/chart" uri="{02D57815-91ED-43cb-92C2-25804820EDAC}">
                        <c15:formulaRef>
                          <c15:sqref>Auswertung!$C$24:$K$24</c15:sqref>
                        </c15:formulaRef>
                      </c:ext>
                    </c:extLst>
                    <c:numCache>
                      <c:formatCode>0.00</c:formatCode>
                      <c:ptCount val="9"/>
                      <c:pt idx="0">
                        <c:v>4.04</c:v>
                      </c:pt>
                      <c:pt idx="1">
                        <c:v>3.0181818181818185</c:v>
                      </c:pt>
                      <c:pt idx="3" formatCode="0">
                        <c:v>2</c:v>
                      </c:pt>
                      <c:pt idx="4" formatCode="0">
                        <c:v>4</c:v>
                      </c:pt>
                      <c:pt idx="5" formatCode="0">
                        <c:v>2</c:v>
                      </c:pt>
                      <c:pt idx="6" formatCode="0">
                        <c:v>4</c:v>
                      </c:pt>
                      <c:pt idx="7" formatCode="0">
                        <c:v>4</c:v>
                      </c:pt>
                      <c:pt idx="8" formatCode="0">
                        <c:v>2</c:v>
                      </c:pt>
                    </c:numCache>
                  </c:numRef>
                </c:val>
                <c:extLst xmlns:c15="http://schemas.microsoft.com/office/drawing/2012/chart">
                  <c:ext xmlns:c16="http://schemas.microsoft.com/office/drawing/2014/chart" uri="{C3380CC4-5D6E-409C-BE32-E72D297353CC}">
                    <c16:uniqueId val="{00000006-FBB6-4C4B-BC9D-E01CDF97898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Auswertung!$B$25</c15:sqref>
                        </c15:formulaRef>
                      </c:ext>
                    </c:extLst>
                    <c:strCache>
                      <c:ptCount val="1"/>
                      <c:pt idx="0">
                        <c:v>Auch anstrengende und komplizierte Aufgaben kann ich in der Regel gut lösen. </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Auswertung!$C$21:$AL$21</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xmlns:c15="http://schemas.microsoft.com/office/drawing/2012/chart">
                      <c:ext xmlns:c15="http://schemas.microsoft.com/office/drawing/2012/chart" uri="{02D57815-91ED-43cb-92C2-25804820EDAC}">
                        <c15:formulaRef>
                          <c15:sqref>Auswertung!$C$25:$K$25</c15:sqref>
                        </c15:formulaRef>
                      </c:ext>
                    </c:extLst>
                    <c:numCache>
                      <c:formatCode>0.00</c:formatCode>
                      <c:ptCount val="9"/>
                      <c:pt idx="0">
                        <c:v>3.88</c:v>
                      </c:pt>
                      <c:pt idx="1">
                        <c:v>3.0363636363636362</c:v>
                      </c:pt>
                      <c:pt idx="3" formatCode="0">
                        <c:v>3</c:v>
                      </c:pt>
                      <c:pt idx="4" formatCode="0">
                        <c:v>3</c:v>
                      </c:pt>
                      <c:pt idx="5" formatCode="0">
                        <c:v>2</c:v>
                      </c:pt>
                      <c:pt idx="6" formatCode="0">
                        <c:v>4</c:v>
                      </c:pt>
                      <c:pt idx="7" formatCode="0">
                        <c:v>5</c:v>
                      </c:pt>
                      <c:pt idx="8" formatCode="0">
                        <c:v>1</c:v>
                      </c:pt>
                    </c:numCache>
                  </c:numRef>
                </c:val>
                <c:extLst xmlns:c15="http://schemas.microsoft.com/office/drawing/2012/chart">
                  <c:ext xmlns:c16="http://schemas.microsoft.com/office/drawing/2014/chart" uri="{C3380CC4-5D6E-409C-BE32-E72D297353CC}">
                    <c16:uniqueId val="{00000007-FBB6-4C4B-BC9D-E01CDF97898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Auswertung!$B$26</c15:sqref>
                        </c15:formulaRef>
                      </c:ext>
                    </c:extLst>
                    <c:strCache>
                      <c:ptCount val="1"/>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Auswertung!$C$21:$AL$21</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xmlns:c15="http://schemas.microsoft.com/office/drawing/2012/chart">
                      <c:ext xmlns:c15="http://schemas.microsoft.com/office/drawing/2012/chart" uri="{02D57815-91ED-43cb-92C2-25804820EDAC}">
                        <c15:formulaRef>
                          <c15:sqref>Auswertung!$C$26:$K$26</c15:sqref>
                        </c15:formulaRef>
                      </c:ext>
                    </c:extLst>
                    <c:numCache>
                      <c:formatCode>0.00</c:formatCode>
                      <c:ptCount val="9"/>
                    </c:numCache>
                  </c:numRef>
                </c:val>
                <c:extLst xmlns:c15="http://schemas.microsoft.com/office/drawing/2012/chart">
                  <c:ext xmlns:c16="http://schemas.microsoft.com/office/drawing/2014/chart" uri="{C3380CC4-5D6E-409C-BE32-E72D297353CC}">
                    <c16:uniqueId val="{00000008-FBB6-4C4B-BC9D-E01CDF97898F}"/>
                  </c:ext>
                </c:extLst>
              </c15:ser>
            </c15:filteredBarSeries>
          </c:ext>
        </c:extLst>
      </c:barChart>
      <c:catAx>
        <c:axId val="49753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537608"/>
        <c:crosses val="autoZero"/>
        <c:auto val="1"/>
        <c:lblAlgn val="ctr"/>
        <c:lblOffset val="100"/>
        <c:noMultiLvlLbl val="0"/>
      </c:catAx>
      <c:valAx>
        <c:axId val="497537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537280"/>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5'!$C$4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5'!$C$5:$C$8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7D8E-E244-A042-FDBD63A7AB36}"/>
            </c:ext>
          </c:extLst>
        </c:ser>
        <c:ser>
          <c:idx val="1"/>
          <c:order val="1"/>
          <c:tx>
            <c:strRef>
              <c:f>'SuS 5'!$D$4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5'!$D$5:$D$8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7D8E-E244-A042-FDBD63A7AB36}"/>
            </c:ext>
          </c:extLst>
        </c:ser>
        <c:ser>
          <c:idx val="2"/>
          <c:order val="2"/>
          <c:tx>
            <c:strRef>
              <c:f>'SuS 5'!$E$4</c:f>
              <c:strCache>
                <c:ptCount val="1"/>
                <c:pt idx="0">
                  <c:v>Schüler/in 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5'!$E$5:$E$8</c:f>
              <c:numCache>
                <c:formatCode>0</c:formatCode>
                <c:ptCount val="4"/>
                <c:pt idx="0">
                  <c:v>5</c:v>
                </c:pt>
                <c:pt idx="1">
                  <c:v>4</c:v>
                </c:pt>
                <c:pt idx="2">
                  <c:v>5</c:v>
                </c:pt>
                <c:pt idx="3" formatCode="0.00">
                  <c:v>4.666666666666667</c:v>
                </c:pt>
              </c:numCache>
            </c:numRef>
          </c:val>
          <c:extLst>
            <c:ext xmlns:c16="http://schemas.microsoft.com/office/drawing/2014/chart" uri="{C3380CC4-5D6E-409C-BE32-E72D297353CC}">
              <c16:uniqueId val="{00000002-7D8E-E244-A042-FDBD63A7AB36}"/>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5'!$E$4</c:f>
              <c:strCache>
                <c:ptCount val="1"/>
                <c:pt idx="0">
                  <c:v>Schüler/in 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5'!$E$5:$E$8</c:f>
              <c:numCache>
                <c:formatCode>0</c:formatCode>
                <c:ptCount val="4"/>
                <c:pt idx="0">
                  <c:v>5</c:v>
                </c:pt>
                <c:pt idx="1">
                  <c:v>4</c:v>
                </c:pt>
                <c:pt idx="2">
                  <c:v>5</c:v>
                </c:pt>
                <c:pt idx="3" formatCode="0.00">
                  <c:v>4.666666666666667</c:v>
                </c:pt>
              </c:numCache>
            </c:numRef>
          </c:val>
          <c:extLst>
            <c:ext xmlns:c16="http://schemas.microsoft.com/office/drawing/2014/chart" uri="{C3380CC4-5D6E-409C-BE32-E72D297353CC}">
              <c16:uniqueId val="{00000000-9A86-F14D-A77F-BF6AB8E50E75}"/>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6'!$C$4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6'!$C$5:$C$8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F5B9-9040-B4A1-A3900DF92BEE}"/>
            </c:ext>
          </c:extLst>
        </c:ser>
        <c:ser>
          <c:idx val="1"/>
          <c:order val="1"/>
          <c:tx>
            <c:strRef>
              <c:f>'SuS 6'!$D$4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6'!$D$5:$D$8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F5B9-9040-B4A1-A3900DF92BEE}"/>
            </c:ext>
          </c:extLst>
        </c:ser>
        <c:ser>
          <c:idx val="2"/>
          <c:order val="2"/>
          <c:tx>
            <c:strRef>
              <c:f>'SuS 6'!$E$4</c:f>
              <c:strCache>
                <c:ptCount val="1"/>
                <c:pt idx="0">
                  <c:v>Schüler/in 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6'!$E$5:$E$8</c:f>
              <c:numCache>
                <c:formatCode>0</c:formatCode>
                <c:ptCount val="4"/>
                <c:pt idx="0">
                  <c:v>2</c:v>
                </c:pt>
                <c:pt idx="1">
                  <c:v>2</c:v>
                </c:pt>
                <c:pt idx="2">
                  <c:v>1</c:v>
                </c:pt>
                <c:pt idx="3" formatCode="0.00">
                  <c:v>1.6666666666666667</c:v>
                </c:pt>
              </c:numCache>
            </c:numRef>
          </c:val>
          <c:extLst>
            <c:ext xmlns:c16="http://schemas.microsoft.com/office/drawing/2014/chart" uri="{C3380CC4-5D6E-409C-BE32-E72D297353CC}">
              <c16:uniqueId val="{00000002-F5B9-9040-B4A1-A3900DF92BEE}"/>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6'!$E$4</c:f>
              <c:strCache>
                <c:ptCount val="1"/>
                <c:pt idx="0">
                  <c:v>Schüler/in 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6'!$E$5:$E$8</c:f>
              <c:numCache>
                <c:formatCode>0</c:formatCode>
                <c:ptCount val="4"/>
                <c:pt idx="0">
                  <c:v>2</c:v>
                </c:pt>
                <c:pt idx="1">
                  <c:v>2</c:v>
                </c:pt>
                <c:pt idx="2">
                  <c:v>1</c:v>
                </c:pt>
                <c:pt idx="3" formatCode="0.00">
                  <c:v>1.6666666666666667</c:v>
                </c:pt>
              </c:numCache>
            </c:numRef>
          </c:val>
          <c:extLst>
            <c:ext xmlns:c16="http://schemas.microsoft.com/office/drawing/2014/chart" uri="{C3380CC4-5D6E-409C-BE32-E72D297353CC}">
              <c16:uniqueId val="{00000000-9861-B445-ACBF-F25B9941B89F}"/>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7'!$C$4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7'!$C$5:$C$8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4911-514B-A01C-63C510167C13}"/>
            </c:ext>
          </c:extLst>
        </c:ser>
        <c:ser>
          <c:idx val="1"/>
          <c:order val="1"/>
          <c:tx>
            <c:strRef>
              <c:f>'SuS 7'!$D$4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7'!$D$5:$D$8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4911-514B-A01C-63C510167C13}"/>
            </c:ext>
          </c:extLst>
        </c:ser>
        <c:ser>
          <c:idx val="2"/>
          <c:order val="2"/>
          <c:tx>
            <c:strRef>
              <c:f>'SuS 7'!$E$4</c:f>
              <c:strCache>
                <c:ptCount val="1"/>
                <c:pt idx="0">
                  <c:v>Schüler/in 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7'!$E$5:$E$8</c:f>
              <c:numCache>
                <c:formatCode>0</c:formatCode>
                <c:ptCount val="4"/>
                <c:pt idx="0">
                  <c:v>3.4</c:v>
                </c:pt>
                <c:pt idx="1">
                  <c:v>3.2</c:v>
                </c:pt>
                <c:pt idx="2">
                  <c:v>2.8</c:v>
                </c:pt>
                <c:pt idx="3" formatCode="0.00">
                  <c:v>3.1333333333333329</c:v>
                </c:pt>
              </c:numCache>
            </c:numRef>
          </c:val>
          <c:extLst>
            <c:ext xmlns:c16="http://schemas.microsoft.com/office/drawing/2014/chart" uri="{C3380CC4-5D6E-409C-BE32-E72D297353CC}">
              <c16:uniqueId val="{00000002-4911-514B-A01C-63C510167C13}"/>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7'!$E$4</c:f>
              <c:strCache>
                <c:ptCount val="1"/>
                <c:pt idx="0">
                  <c:v>Schüler/in 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7'!$E$5:$E$8</c:f>
              <c:numCache>
                <c:formatCode>0</c:formatCode>
                <c:ptCount val="4"/>
                <c:pt idx="0">
                  <c:v>3.4</c:v>
                </c:pt>
                <c:pt idx="1">
                  <c:v>3.2</c:v>
                </c:pt>
                <c:pt idx="2">
                  <c:v>2.8</c:v>
                </c:pt>
                <c:pt idx="3" formatCode="0.00">
                  <c:v>3.1333333333333329</c:v>
                </c:pt>
              </c:numCache>
            </c:numRef>
          </c:val>
          <c:extLst>
            <c:ext xmlns:c16="http://schemas.microsoft.com/office/drawing/2014/chart" uri="{C3380CC4-5D6E-409C-BE32-E72D297353CC}">
              <c16:uniqueId val="{00000000-91A4-1341-98D2-9EC27AC16DB5}"/>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8'!$C$4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8'!$C$5:$C$8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ED9C-F745-BCE7-AC9D4E69B122}"/>
            </c:ext>
          </c:extLst>
        </c:ser>
        <c:ser>
          <c:idx val="1"/>
          <c:order val="1"/>
          <c:tx>
            <c:strRef>
              <c:f>'SuS 8'!$D$4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8'!$D$5:$D$8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ED9C-F745-BCE7-AC9D4E69B122}"/>
            </c:ext>
          </c:extLst>
        </c:ser>
        <c:ser>
          <c:idx val="2"/>
          <c:order val="2"/>
          <c:tx>
            <c:strRef>
              <c:f>'SuS 8'!$E$4</c:f>
              <c:strCache>
                <c:ptCount val="1"/>
                <c:pt idx="0">
                  <c:v>Schüler/in 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8'!$E$5:$E$8</c:f>
              <c:numCache>
                <c:formatCode>0</c:formatCode>
                <c:ptCount val="4"/>
                <c:pt idx="0">
                  <c:v>3</c:v>
                </c:pt>
                <c:pt idx="1">
                  <c:v>2</c:v>
                </c:pt>
                <c:pt idx="2">
                  <c:v>3</c:v>
                </c:pt>
                <c:pt idx="3" formatCode="0.00">
                  <c:v>2.6666666666666665</c:v>
                </c:pt>
              </c:numCache>
            </c:numRef>
          </c:val>
          <c:extLst>
            <c:ext xmlns:c16="http://schemas.microsoft.com/office/drawing/2014/chart" uri="{C3380CC4-5D6E-409C-BE32-E72D297353CC}">
              <c16:uniqueId val="{00000002-ED9C-F745-BCE7-AC9D4E69B122}"/>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8'!$E$4</c:f>
              <c:strCache>
                <c:ptCount val="1"/>
                <c:pt idx="0">
                  <c:v>Schüler/in 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8'!$E$5:$E$8</c:f>
              <c:numCache>
                <c:formatCode>0</c:formatCode>
                <c:ptCount val="4"/>
                <c:pt idx="0">
                  <c:v>3</c:v>
                </c:pt>
                <c:pt idx="1">
                  <c:v>2</c:v>
                </c:pt>
                <c:pt idx="2">
                  <c:v>3</c:v>
                </c:pt>
                <c:pt idx="3" formatCode="0.00">
                  <c:v>2.6666666666666665</c:v>
                </c:pt>
              </c:numCache>
            </c:numRef>
          </c:val>
          <c:extLst>
            <c:ext xmlns:c16="http://schemas.microsoft.com/office/drawing/2014/chart" uri="{C3380CC4-5D6E-409C-BE32-E72D297353CC}">
              <c16:uniqueId val="{00000000-94EA-DD4A-8296-18EEF6FB4C9E}"/>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9'!$C$4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9'!$C$5:$C$8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CCB0-714D-B42F-3A50E7D86E36}"/>
            </c:ext>
          </c:extLst>
        </c:ser>
        <c:ser>
          <c:idx val="1"/>
          <c:order val="1"/>
          <c:tx>
            <c:strRef>
              <c:f>'SuS 9'!$D$4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9'!$D$5:$D$8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CCB0-714D-B42F-3A50E7D86E36}"/>
            </c:ext>
          </c:extLst>
        </c:ser>
        <c:ser>
          <c:idx val="2"/>
          <c:order val="2"/>
          <c:tx>
            <c:strRef>
              <c:f>'SuS 9'!$E$4</c:f>
              <c:strCache>
                <c:ptCount val="1"/>
                <c:pt idx="0">
                  <c:v>Schüler/in 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9'!$E$5:$E$8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2-CCB0-714D-B42F-3A50E7D86E36}"/>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9'!$E$4</c:f>
              <c:strCache>
                <c:ptCount val="1"/>
                <c:pt idx="0">
                  <c:v>Schüler/in 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9'!$E$5:$E$8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0-1571-A940-A9BA-1F8DB2EA2809}"/>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1'!$C$4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2A93-422D-B9F7-CCF75ED63A03}"/>
            </c:ext>
          </c:extLst>
        </c:ser>
        <c:ser>
          <c:idx val="1"/>
          <c:order val="1"/>
          <c:tx>
            <c:strRef>
              <c:f>'SuS 1'!$D$4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2A93-422D-B9F7-CCF75ED63A03}"/>
            </c:ext>
          </c:extLst>
        </c:ser>
        <c:ser>
          <c:idx val="2"/>
          <c:order val="2"/>
          <c:tx>
            <c:strRef>
              <c:f>'SuS 1'!$E$4</c:f>
              <c:strCache>
                <c:ptCount val="1"/>
                <c:pt idx="0">
                  <c:v>Schüler/in 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1'!$E$5:$E$8</c:f>
              <c:numCache>
                <c:formatCode>0</c:formatCode>
                <c:ptCount val="4"/>
                <c:pt idx="0">
                  <c:v>3</c:v>
                </c:pt>
                <c:pt idx="1">
                  <c:v>2</c:v>
                </c:pt>
                <c:pt idx="2">
                  <c:v>3</c:v>
                </c:pt>
                <c:pt idx="3" formatCode="0.00">
                  <c:v>2.6666666666666665</c:v>
                </c:pt>
              </c:numCache>
            </c:numRef>
          </c:val>
          <c:extLst>
            <c:ext xmlns:c16="http://schemas.microsoft.com/office/drawing/2014/chart" uri="{C3380CC4-5D6E-409C-BE32-E72D297353CC}">
              <c16:uniqueId val="{00000002-2A93-422D-B9F7-CCF75ED63A03}"/>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10'!$C$4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10'!$C$5:$C$8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9FF8-884B-B24B-7B043E97A3FC}"/>
            </c:ext>
          </c:extLst>
        </c:ser>
        <c:ser>
          <c:idx val="1"/>
          <c:order val="1"/>
          <c:tx>
            <c:strRef>
              <c:f>'SuS 10'!$D$4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10'!$D$5:$D$8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9FF8-884B-B24B-7B043E97A3FC}"/>
            </c:ext>
          </c:extLst>
        </c:ser>
        <c:ser>
          <c:idx val="2"/>
          <c:order val="2"/>
          <c:tx>
            <c:strRef>
              <c:f>'SuS 10'!$E$4</c:f>
              <c:strCache>
                <c:ptCount val="1"/>
                <c:pt idx="0">
                  <c:v>Schüler/in 10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10'!$E$5:$E$8</c:f>
              <c:numCache>
                <c:formatCode>0</c:formatCode>
                <c:ptCount val="4"/>
                <c:pt idx="0">
                  <c:v>1</c:v>
                </c:pt>
                <c:pt idx="1">
                  <c:v>2</c:v>
                </c:pt>
                <c:pt idx="2">
                  <c:v>2</c:v>
                </c:pt>
                <c:pt idx="3" formatCode="0.00">
                  <c:v>1.6666666666666667</c:v>
                </c:pt>
              </c:numCache>
            </c:numRef>
          </c:val>
          <c:extLst>
            <c:ext xmlns:c16="http://schemas.microsoft.com/office/drawing/2014/chart" uri="{C3380CC4-5D6E-409C-BE32-E72D297353CC}">
              <c16:uniqueId val="{00000002-9FF8-884B-B24B-7B043E97A3FC}"/>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10'!$E$4</c:f>
              <c:strCache>
                <c:ptCount val="1"/>
                <c:pt idx="0">
                  <c:v>Schüler/in 10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10'!$E$5:$E$8</c:f>
              <c:numCache>
                <c:formatCode>0</c:formatCode>
                <c:ptCount val="4"/>
                <c:pt idx="0">
                  <c:v>1</c:v>
                </c:pt>
                <c:pt idx="1">
                  <c:v>2</c:v>
                </c:pt>
                <c:pt idx="2">
                  <c:v>2</c:v>
                </c:pt>
                <c:pt idx="3" formatCode="0.00">
                  <c:v>1.6666666666666667</c:v>
                </c:pt>
              </c:numCache>
            </c:numRef>
          </c:val>
          <c:extLst>
            <c:ext xmlns:c16="http://schemas.microsoft.com/office/drawing/2014/chart" uri="{C3380CC4-5D6E-409C-BE32-E72D297353CC}">
              <c16:uniqueId val="{00000000-F406-E34B-B233-FA81DFAF9ECA}"/>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11'!$C$4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11'!$C$5:$C$8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842B-3341-A5C7-876DA19379E0}"/>
            </c:ext>
          </c:extLst>
        </c:ser>
        <c:ser>
          <c:idx val="1"/>
          <c:order val="1"/>
          <c:tx>
            <c:strRef>
              <c:f>'SuS 11'!$D$4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11'!$D$5:$D$8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842B-3341-A5C7-876DA19379E0}"/>
            </c:ext>
          </c:extLst>
        </c:ser>
        <c:ser>
          <c:idx val="2"/>
          <c:order val="2"/>
          <c:tx>
            <c:strRef>
              <c:f>'SuS 11'!$E$4</c:f>
              <c:strCache>
                <c:ptCount val="1"/>
                <c:pt idx="0">
                  <c:v>Schüler/in 11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11'!$E$5:$E$8</c:f>
              <c:numCache>
                <c:formatCode>0</c:formatCode>
                <c:ptCount val="4"/>
                <c:pt idx="0">
                  <c:v>4</c:v>
                </c:pt>
                <c:pt idx="1">
                  <c:v>4</c:v>
                </c:pt>
                <c:pt idx="2">
                  <c:v>4</c:v>
                </c:pt>
                <c:pt idx="3" formatCode="0.00">
                  <c:v>4</c:v>
                </c:pt>
              </c:numCache>
            </c:numRef>
          </c:val>
          <c:extLst>
            <c:ext xmlns:c16="http://schemas.microsoft.com/office/drawing/2014/chart" uri="{C3380CC4-5D6E-409C-BE32-E72D297353CC}">
              <c16:uniqueId val="{00000002-842B-3341-A5C7-876DA19379E0}"/>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11'!$E$4</c:f>
              <c:strCache>
                <c:ptCount val="1"/>
                <c:pt idx="0">
                  <c:v>Schüler/in 11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11'!$E$5:$E$8</c:f>
              <c:numCache>
                <c:formatCode>0</c:formatCode>
                <c:ptCount val="4"/>
                <c:pt idx="0">
                  <c:v>4</c:v>
                </c:pt>
                <c:pt idx="1">
                  <c:v>4</c:v>
                </c:pt>
                <c:pt idx="2">
                  <c:v>4</c:v>
                </c:pt>
                <c:pt idx="3" formatCode="0.00">
                  <c:v>4</c:v>
                </c:pt>
              </c:numCache>
            </c:numRef>
          </c:val>
          <c:extLst>
            <c:ext xmlns:c16="http://schemas.microsoft.com/office/drawing/2014/chart" uri="{C3380CC4-5D6E-409C-BE32-E72D297353CC}">
              <c16:uniqueId val="{00000000-742D-3043-B43A-BDF89EF66D7A}"/>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12'!$C$4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12'!$C$5:$C$8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A478-4C41-835B-86982492F3D8}"/>
            </c:ext>
          </c:extLst>
        </c:ser>
        <c:ser>
          <c:idx val="1"/>
          <c:order val="1"/>
          <c:tx>
            <c:strRef>
              <c:f>'SuS 12'!$D$4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12'!$D$5:$D$8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A478-4C41-835B-86982492F3D8}"/>
            </c:ext>
          </c:extLst>
        </c:ser>
        <c:ser>
          <c:idx val="2"/>
          <c:order val="2"/>
          <c:tx>
            <c:strRef>
              <c:f>'SuS 12'!$E$4</c:f>
              <c:strCache>
                <c:ptCount val="1"/>
                <c:pt idx="0">
                  <c:v>Schüler/in 12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12'!$E$5:$E$8</c:f>
              <c:numCache>
                <c:formatCode>0</c:formatCode>
                <c:ptCount val="4"/>
                <c:pt idx="0">
                  <c:v>5</c:v>
                </c:pt>
                <c:pt idx="1">
                  <c:v>4</c:v>
                </c:pt>
                <c:pt idx="2">
                  <c:v>5</c:v>
                </c:pt>
                <c:pt idx="3" formatCode="0.00">
                  <c:v>4.666666666666667</c:v>
                </c:pt>
              </c:numCache>
            </c:numRef>
          </c:val>
          <c:extLst>
            <c:ext xmlns:c16="http://schemas.microsoft.com/office/drawing/2014/chart" uri="{C3380CC4-5D6E-409C-BE32-E72D297353CC}">
              <c16:uniqueId val="{00000002-A478-4C41-835B-86982492F3D8}"/>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12'!$E$4</c:f>
              <c:strCache>
                <c:ptCount val="1"/>
                <c:pt idx="0">
                  <c:v>Schüler/in 12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12'!$E$5:$E$8</c:f>
              <c:numCache>
                <c:formatCode>0</c:formatCode>
                <c:ptCount val="4"/>
                <c:pt idx="0">
                  <c:v>5</c:v>
                </c:pt>
                <c:pt idx="1">
                  <c:v>4</c:v>
                </c:pt>
                <c:pt idx="2">
                  <c:v>5</c:v>
                </c:pt>
                <c:pt idx="3" formatCode="0.00">
                  <c:v>4.666666666666667</c:v>
                </c:pt>
              </c:numCache>
            </c:numRef>
          </c:val>
          <c:extLst>
            <c:ext xmlns:c16="http://schemas.microsoft.com/office/drawing/2014/chart" uri="{C3380CC4-5D6E-409C-BE32-E72D297353CC}">
              <c16:uniqueId val="{00000000-92D4-9B46-A6F8-F894959CEE2A}"/>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13'!$C$4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13'!$C$5:$C$8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0044-B546-9D41-97DC6698D20C}"/>
            </c:ext>
          </c:extLst>
        </c:ser>
        <c:ser>
          <c:idx val="1"/>
          <c:order val="1"/>
          <c:tx>
            <c:strRef>
              <c:f>'SuS 13'!$D$4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13'!$D$5:$D$8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0044-B546-9D41-97DC6698D20C}"/>
            </c:ext>
          </c:extLst>
        </c:ser>
        <c:ser>
          <c:idx val="2"/>
          <c:order val="2"/>
          <c:tx>
            <c:strRef>
              <c:f>'SuS 13'!$E$4</c:f>
              <c:strCache>
                <c:ptCount val="1"/>
                <c:pt idx="0">
                  <c:v>Schüler/in 13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13'!$E$5:$E$8</c:f>
              <c:numCache>
                <c:formatCode>0</c:formatCode>
                <c:ptCount val="4"/>
                <c:pt idx="0">
                  <c:v>2</c:v>
                </c:pt>
                <c:pt idx="1">
                  <c:v>2</c:v>
                </c:pt>
                <c:pt idx="2">
                  <c:v>1</c:v>
                </c:pt>
                <c:pt idx="3" formatCode="0.00">
                  <c:v>1.6666666666666667</c:v>
                </c:pt>
              </c:numCache>
            </c:numRef>
          </c:val>
          <c:extLst>
            <c:ext xmlns:c16="http://schemas.microsoft.com/office/drawing/2014/chart" uri="{C3380CC4-5D6E-409C-BE32-E72D297353CC}">
              <c16:uniqueId val="{00000002-0044-B546-9D41-97DC6698D20C}"/>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13'!$E$4</c:f>
              <c:strCache>
                <c:ptCount val="1"/>
                <c:pt idx="0">
                  <c:v>Schüler/in 13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13'!$E$5:$E$8</c:f>
              <c:numCache>
                <c:formatCode>0</c:formatCode>
                <c:ptCount val="4"/>
                <c:pt idx="0">
                  <c:v>2</c:v>
                </c:pt>
                <c:pt idx="1">
                  <c:v>2</c:v>
                </c:pt>
                <c:pt idx="2">
                  <c:v>1</c:v>
                </c:pt>
                <c:pt idx="3" formatCode="0.00">
                  <c:v>1.6666666666666667</c:v>
                </c:pt>
              </c:numCache>
            </c:numRef>
          </c:val>
          <c:extLst>
            <c:ext xmlns:c16="http://schemas.microsoft.com/office/drawing/2014/chart" uri="{C3380CC4-5D6E-409C-BE32-E72D297353CC}">
              <c16:uniqueId val="{00000000-6529-7044-B622-8CC2215D4599}"/>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14'!$C$4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14'!$C$5:$C$8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77B6-D942-9A96-2C4A1DDACD8B}"/>
            </c:ext>
          </c:extLst>
        </c:ser>
        <c:ser>
          <c:idx val="1"/>
          <c:order val="1"/>
          <c:tx>
            <c:strRef>
              <c:f>'SuS 14'!$D$4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14'!$D$5:$D$8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77B6-D942-9A96-2C4A1DDACD8B}"/>
            </c:ext>
          </c:extLst>
        </c:ser>
        <c:ser>
          <c:idx val="2"/>
          <c:order val="2"/>
          <c:tx>
            <c:strRef>
              <c:f>'SuS 14'!$E$4</c:f>
              <c:strCache>
                <c:ptCount val="1"/>
                <c:pt idx="0">
                  <c:v>Schüler/in 14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14'!$E$5:$E$8</c:f>
              <c:numCache>
                <c:formatCode>0</c:formatCode>
                <c:ptCount val="4"/>
                <c:pt idx="0">
                  <c:v>3.4</c:v>
                </c:pt>
                <c:pt idx="1">
                  <c:v>2</c:v>
                </c:pt>
                <c:pt idx="2">
                  <c:v>2.8</c:v>
                </c:pt>
                <c:pt idx="3" formatCode="0.00">
                  <c:v>2.7333333333333329</c:v>
                </c:pt>
              </c:numCache>
            </c:numRef>
          </c:val>
          <c:extLst>
            <c:ext xmlns:c16="http://schemas.microsoft.com/office/drawing/2014/chart" uri="{C3380CC4-5D6E-409C-BE32-E72D297353CC}">
              <c16:uniqueId val="{00000002-77B6-D942-9A96-2C4A1DDACD8B}"/>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14'!$E$4</c:f>
              <c:strCache>
                <c:ptCount val="1"/>
                <c:pt idx="0">
                  <c:v>Schüler/in 14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14'!$E$5:$E$8</c:f>
              <c:numCache>
                <c:formatCode>0</c:formatCode>
                <c:ptCount val="4"/>
                <c:pt idx="0">
                  <c:v>3.4</c:v>
                </c:pt>
                <c:pt idx="1">
                  <c:v>2</c:v>
                </c:pt>
                <c:pt idx="2">
                  <c:v>2.8</c:v>
                </c:pt>
                <c:pt idx="3" formatCode="0.00">
                  <c:v>2.7333333333333329</c:v>
                </c:pt>
              </c:numCache>
            </c:numRef>
          </c:val>
          <c:extLst>
            <c:ext xmlns:c16="http://schemas.microsoft.com/office/drawing/2014/chart" uri="{C3380CC4-5D6E-409C-BE32-E72D297353CC}">
              <c16:uniqueId val="{00000000-9B05-AF44-99DF-519C76E430D7}"/>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1'!$E$4</c:f>
              <c:strCache>
                <c:ptCount val="1"/>
                <c:pt idx="0">
                  <c:v>Schüler/in 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1'!$E$5:$E$8</c:f>
              <c:numCache>
                <c:formatCode>0</c:formatCode>
                <c:ptCount val="4"/>
                <c:pt idx="0">
                  <c:v>3</c:v>
                </c:pt>
                <c:pt idx="1">
                  <c:v>2</c:v>
                </c:pt>
                <c:pt idx="2">
                  <c:v>3</c:v>
                </c:pt>
                <c:pt idx="3" formatCode="0.00">
                  <c:v>2.6666666666666665</c:v>
                </c:pt>
              </c:numCache>
            </c:numRef>
          </c:val>
          <c:extLst>
            <c:ext xmlns:c16="http://schemas.microsoft.com/office/drawing/2014/chart" uri="{C3380CC4-5D6E-409C-BE32-E72D297353CC}">
              <c16:uniqueId val="{00000002-28AB-4DDA-80D6-821AC7925125}"/>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15'!$C$4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15'!$C$5:$C$8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B1E1-FC48-B571-F2018E5EF9C7}"/>
            </c:ext>
          </c:extLst>
        </c:ser>
        <c:ser>
          <c:idx val="1"/>
          <c:order val="1"/>
          <c:tx>
            <c:strRef>
              <c:f>'SuS 15'!$D$4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15'!$D$5:$D$8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B1E1-FC48-B571-F2018E5EF9C7}"/>
            </c:ext>
          </c:extLst>
        </c:ser>
        <c:ser>
          <c:idx val="2"/>
          <c:order val="2"/>
          <c:tx>
            <c:strRef>
              <c:f>'SuS 15'!$E$4</c:f>
              <c:strCache>
                <c:ptCount val="1"/>
                <c:pt idx="0">
                  <c:v>Schüler/in 15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15'!$E$5:$E$8</c:f>
              <c:numCache>
                <c:formatCode>0</c:formatCode>
                <c:ptCount val="4"/>
                <c:pt idx="0">
                  <c:v>4</c:v>
                </c:pt>
                <c:pt idx="1">
                  <c:v>2</c:v>
                </c:pt>
                <c:pt idx="2">
                  <c:v>3</c:v>
                </c:pt>
                <c:pt idx="3" formatCode="0.00">
                  <c:v>3</c:v>
                </c:pt>
              </c:numCache>
            </c:numRef>
          </c:val>
          <c:extLst>
            <c:ext xmlns:c16="http://schemas.microsoft.com/office/drawing/2014/chart" uri="{C3380CC4-5D6E-409C-BE32-E72D297353CC}">
              <c16:uniqueId val="{00000002-B1E1-FC48-B571-F2018E5EF9C7}"/>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15'!$E$4</c:f>
              <c:strCache>
                <c:ptCount val="1"/>
                <c:pt idx="0">
                  <c:v>Schüler/in 15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15'!$E$5:$E$8</c:f>
              <c:numCache>
                <c:formatCode>0</c:formatCode>
                <c:ptCount val="4"/>
                <c:pt idx="0">
                  <c:v>4</c:v>
                </c:pt>
                <c:pt idx="1">
                  <c:v>2</c:v>
                </c:pt>
                <c:pt idx="2">
                  <c:v>3</c:v>
                </c:pt>
                <c:pt idx="3" formatCode="0.00">
                  <c:v>3</c:v>
                </c:pt>
              </c:numCache>
            </c:numRef>
          </c:val>
          <c:extLst>
            <c:ext xmlns:c16="http://schemas.microsoft.com/office/drawing/2014/chart" uri="{C3380CC4-5D6E-409C-BE32-E72D297353CC}">
              <c16:uniqueId val="{00000000-6C11-B347-9EE9-41441A8A3113}"/>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16'!$C$4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16'!$C$5:$C$8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083B-8B4F-9993-714A8CB783F6}"/>
            </c:ext>
          </c:extLst>
        </c:ser>
        <c:ser>
          <c:idx val="1"/>
          <c:order val="1"/>
          <c:tx>
            <c:strRef>
              <c:f>'SuS 16'!$D$4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16'!$D$5:$D$8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083B-8B4F-9993-714A8CB783F6}"/>
            </c:ext>
          </c:extLst>
        </c:ser>
        <c:ser>
          <c:idx val="2"/>
          <c:order val="2"/>
          <c:tx>
            <c:strRef>
              <c:f>'SuS 16'!$E$4</c:f>
              <c:strCache>
                <c:ptCount val="1"/>
                <c:pt idx="0">
                  <c:v>Schüler/in 16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16'!$E$5:$E$8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2-083B-8B4F-9993-714A8CB783F6}"/>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16'!$E$4</c:f>
              <c:strCache>
                <c:ptCount val="1"/>
                <c:pt idx="0">
                  <c:v>Schüler/in 16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16'!$E$5:$E$8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0-E6F3-1740-A660-ADA9CADD08CC}"/>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17'!$C$4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17'!$C$5:$C$8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695B-6344-8F4B-063CC24B034D}"/>
            </c:ext>
          </c:extLst>
        </c:ser>
        <c:ser>
          <c:idx val="1"/>
          <c:order val="1"/>
          <c:tx>
            <c:strRef>
              <c:f>'SuS 17'!$D$4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17'!$D$5:$D$8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695B-6344-8F4B-063CC24B034D}"/>
            </c:ext>
          </c:extLst>
        </c:ser>
        <c:ser>
          <c:idx val="2"/>
          <c:order val="2"/>
          <c:tx>
            <c:strRef>
              <c:f>'SuS 17'!$E$4</c:f>
              <c:strCache>
                <c:ptCount val="1"/>
                <c:pt idx="0">
                  <c:v>Schüler/in 17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17'!$E$5:$E$8</c:f>
              <c:numCache>
                <c:formatCode>0</c:formatCode>
                <c:ptCount val="4"/>
                <c:pt idx="0">
                  <c:v>1</c:v>
                </c:pt>
                <c:pt idx="1">
                  <c:v>2</c:v>
                </c:pt>
                <c:pt idx="2">
                  <c:v>2</c:v>
                </c:pt>
                <c:pt idx="3" formatCode="0.00">
                  <c:v>1.6666666666666667</c:v>
                </c:pt>
              </c:numCache>
            </c:numRef>
          </c:val>
          <c:extLst>
            <c:ext xmlns:c16="http://schemas.microsoft.com/office/drawing/2014/chart" uri="{C3380CC4-5D6E-409C-BE32-E72D297353CC}">
              <c16:uniqueId val="{00000002-695B-6344-8F4B-063CC24B034D}"/>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17'!$E$4</c:f>
              <c:strCache>
                <c:ptCount val="1"/>
                <c:pt idx="0">
                  <c:v>Schüler/in 17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17'!$E$5:$E$8</c:f>
              <c:numCache>
                <c:formatCode>0</c:formatCode>
                <c:ptCount val="4"/>
                <c:pt idx="0">
                  <c:v>1</c:v>
                </c:pt>
                <c:pt idx="1">
                  <c:v>2</c:v>
                </c:pt>
                <c:pt idx="2">
                  <c:v>2</c:v>
                </c:pt>
                <c:pt idx="3" formatCode="0.00">
                  <c:v>1.6666666666666667</c:v>
                </c:pt>
              </c:numCache>
            </c:numRef>
          </c:val>
          <c:extLst>
            <c:ext xmlns:c16="http://schemas.microsoft.com/office/drawing/2014/chart" uri="{C3380CC4-5D6E-409C-BE32-E72D297353CC}">
              <c16:uniqueId val="{00000000-82A4-1348-AB73-2E8099326F27}"/>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18'!$C$4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18'!$C$5:$C$8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4D3F-B740-A972-44B3E1D9B070}"/>
            </c:ext>
          </c:extLst>
        </c:ser>
        <c:ser>
          <c:idx val="1"/>
          <c:order val="1"/>
          <c:tx>
            <c:strRef>
              <c:f>'SuS 18'!$D$4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18'!$D$5:$D$8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4D3F-B740-A972-44B3E1D9B070}"/>
            </c:ext>
          </c:extLst>
        </c:ser>
        <c:ser>
          <c:idx val="2"/>
          <c:order val="2"/>
          <c:tx>
            <c:strRef>
              <c:f>'SuS 18'!$E$4</c:f>
              <c:strCache>
                <c:ptCount val="1"/>
                <c:pt idx="0">
                  <c:v>Schüler/in 18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18'!$E$5:$E$8</c:f>
              <c:numCache>
                <c:formatCode>0</c:formatCode>
                <c:ptCount val="4"/>
                <c:pt idx="0">
                  <c:v>4</c:v>
                </c:pt>
                <c:pt idx="1">
                  <c:v>4</c:v>
                </c:pt>
                <c:pt idx="2">
                  <c:v>4</c:v>
                </c:pt>
                <c:pt idx="3" formatCode="0.00">
                  <c:v>4</c:v>
                </c:pt>
              </c:numCache>
            </c:numRef>
          </c:val>
          <c:extLst>
            <c:ext xmlns:c16="http://schemas.microsoft.com/office/drawing/2014/chart" uri="{C3380CC4-5D6E-409C-BE32-E72D297353CC}">
              <c16:uniqueId val="{00000002-4D3F-B740-A972-44B3E1D9B070}"/>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18'!$E$4</c:f>
              <c:strCache>
                <c:ptCount val="1"/>
                <c:pt idx="0">
                  <c:v>Schüler/in 18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18'!$E$5:$E$8</c:f>
              <c:numCache>
                <c:formatCode>0</c:formatCode>
                <c:ptCount val="4"/>
                <c:pt idx="0">
                  <c:v>4</c:v>
                </c:pt>
                <c:pt idx="1">
                  <c:v>4</c:v>
                </c:pt>
                <c:pt idx="2">
                  <c:v>4</c:v>
                </c:pt>
                <c:pt idx="3" formatCode="0.00">
                  <c:v>4</c:v>
                </c:pt>
              </c:numCache>
            </c:numRef>
          </c:val>
          <c:extLst>
            <c:ext xmlns:c16="http://schemas.microsoft.com/office/drawing/2014/chart" uri="{C3380CC4-5D6E-409C-BE32-E72D297353CC}">
              <c16:uniqueId val="{00000000-2E99-8A4D-A6A7-090336EAF677}"/>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19'!$C$4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19'!$C$5:$C$8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0234-4744-9D64-5C8E7BF13251}"/>
            </c:ext>
          </c:extLst>
        </c:ser>
        <c:ser>
          <c:idx val="1"/>
          <c:order val="1"/>
          <c:tx>
            <c:strRef>
              <c:f>'SuS 19'!$D$4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19'!$D$5:$D$8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0234-4744-9D64-5C8E7BF13251}"/>
            </c:ext>
          </c:extLst>
        </c:ser>
        <c:ser>
          <c:idx val="2"/>
          <c:order val="2"/>
          <c:tx>
            <c:strRef>
              <c:f>'SuS 19'!$E$4</c:f>
              <c:strCache>
                <c:ptCount val="1"/>
                <c:pt idx="0">
                  <c:v>Schüler/in 19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19'!$E$5:$E$8</c:f>
              <c:numCache>
                <c:formatCode>0</c:formatCode>
                <c:ptCount val="4"/>
                <c:pt idx="0">
                  <c:v>5</c:v>
                </c:pt>
                <c:pt idx="1">
                  <c:v>4</c:v>
                </c:pt>
                <c:pt idx="2">
                  <c:v>5</c:v>
                </c:pt>
                <c:pt idx="3" formatCode="0.00">
                  <c:v>4.666666666666667</c:v>
                </c:pt>
              </c:numCache>
            </c:numRef>
          </c:val>
          <c:extLst>
            <c:ext xmlns:c16="http://schemas.microsoft.com/office/drawing/2014/chart" uri="{C3380CC4-5D6E-409C-BE32-E72D297353CC}">
              <c16:uniqueId val="{00000002-0234-4744-9D64-5C8E7BF13251}"/>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19'!$E$4</c:f>
              <c:strCache>
                <c:ptCount val="1"/>
                <c:pt idx="0">
                  <c:v>Schüler/in 19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19'!$E$5:$E$8</c:f>
              <c:numCache>
                <c:formatCode>0</c:formatCode>
                <c:ptCount val="4"/>
                <c:pt idx="0">
                  <c:v>5</c:v>
                </c:pt>
                <c:pt idx="1">
                  <c:v>4</c:v>
                </c:pt>
                <c:pt idx="2">
                  <c:v>5</c:v>
                </c:pt>
                <c:pt idx="3" formatCode="0.00">
                  <c:v>4.666666666666667</c:v>
                </c:pt>
              </c:numCache>
            </c:numRef>
          </c:val>
          <c:extLst>
            <c:ext xmlns:c16="http://schemas.microsoft.com/office/drawing/2014/chart" uri="{C3380CC4-5D6E-409C-BE32-E72D297353CC}">
              <c16:uniqueId val="{00000000-CCFC-9C47-ACBB-C13791DBE0F2}"/>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2'!$C$4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934E-B14D-8B27-BDB9926B6EFB}"/>
            </c:ext>
          </c:extLst>
        </c:ser>
        <c:ser>
          <c:idx val="1"/>
          <c:order val="1"/>
          <c:tx>
            <c:strRef>
              <c:f>'SuS 2'!$D$4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934E-B14D-8B27-BDB9926B6EFB}"/>
            </c:ext>
          </c:extLst>
        </c:ser>
        <c:ser>
          <c:idx val="2"/>
          <c:order val="2"/>
          <c:tx>
            <c:strRef>
              <c:f>'SuS 2'!$E$4</c:f>
              <c:strCache>
                <c:ptCount val="1"/>
                <c:pt idx="0">
                  <c:v>Schüler/in 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2-934E-B14D-8B27-BDB9926B6EFB}"/>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20'!$C$4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20'!$C$5:$C$8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23CC-D54A-AE74-39722C981D00}"/>
            </c:ext>
          </c:extLst>
        </c:ser>
        <c:ser>
          <c:idx val="1"/>
          <c:order val="1"/>
          <c:tx>
            <c:strRef>
              <c:f>'SuS 20'!$D$4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20'!$D$5:$D$8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23CC-D54A-AE74-39722C981D00}"/>
            </c:ext>
          </c:extLst>
        </c:ser>
        <c:ser>
          <c:idx val="2"/>
          <c:order val="2"/>
          <c:tx>
            <c:strRef>
              <c:f>'SuS 20'!$E$4</c:f>
              <c:strCache>
                <c:ptCount val="1"/>
                <c:pt idx="0">
                  <c:v>Schüler/in 20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20'!$E$5:$E$8</c:f>
              <c:numCache>
                <c:formatCode>0</c:formatCode>
                <c:ptCount val="4"/>
                <c:pt idx="0">
                  <c:v>2</c:v>
                </c:pt>
                <c:pt idx="1">
                  <c:v>2</c:v>
                </c:pt>
                <c:pt idx="2">
                  <c:v>1</c:v>
                </c:pt>
                <c:pt idx="3" formatCode="0.00">
                  <c:v>1.6666666666666667</c:v>
                </c:pt>
              </c:numCache>
            </c:numRef>
          </c:val>
          <c:extLst>
            <c:ext xmlns:c16="http://schemas.microsoft.com/office/drawing/2014/chart" uri="{C3380CC4-5D6E-409C-BE32-E72D297353CC}">
              <c16:uniqueId val="{00000002-23CC-D54A-AE74-39722C981D00}"/>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20'!$E$4</c:f>
              <c:strCache>
                <c:ptCount val="1"/>
                <c:pt idx="0">
                  <c:v>Schüler/in 20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20'!$E$5:$E$8</c:f>
              <c:numCache>
                <c:formatCode>0</c:formatCode>
                <c:ptCount val="4"/>
                <c:pt idx="0">
                  <c:v>2</c:v>
                </c:pt>
                <c:pt idx="1">
                  <c:v>2</c:v>
                </c:pt>
                <c:pt idx="2">
                  <c:v>1</c:v>
                </c:pt>
                <c:pt idx="3" formatCode="0.00">
                  <c:v>1.6666666666666667</c:v>
                </c:pt>
              </c:numCache>
            </c:numRef>
          </c:val>
          <c:extLst>
            <c:ext xmlns:c16="http://schemas.microsoft.com/office/drawing/2014/chart" uri="{C3380CC4-5D6E-409C-BE32-E72D297353CC}">
              <c16:uniqueId val="{00000000-D180-194F-A6CC-356527F5BCBD}"/>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21'!$C$4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21'!$C$5:$C$8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A54B-1B48-9B00-1C50C07330AF}"/>
            </c:ext>
          </c:extLst>
        </c:ser>
        <c:ser>
          <c:idx val="1"/>
          <c:order val="1"/>
          <c:tx>
            <c:strRef>
              <c:f>'SuS 21'!$D$4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21'!$D$5:$D$8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A54B-1B48-9B00-1C50C07330AF}"/>
            </c:ext>
          </c:extLst>
        </c:ser>
        <c:ser>
          <c:idx val="2"/>
          <c:order val="2"/>
          <c:tx>
            <c:strRef>
              <c:f>'SuS 21'!$E$4</c:f>
              <c:strCache>
                <c:ptCount val="1"/>
                <c:pt idx="0">
                  <c:v>Schüler/in 21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21'!$E$5:$E$8</c:f>
              <c:numCache>
                <c:formatCode>0</c:formatCode>
                <c:ptCount val="4"/>
                <c:pt idx="0">
                  <c:v>3.4</c:v>
                </c:pt>
                <c:pt idx="1">
                  <c:v>3.2</c:v>
                </c:pt>
                <c:pt idx="2">
                  <c:v>2.8</c:v>
                </c:pt>
                <c:pt idx="3" formatCode="0.00">
                  <c:v>3.1333333333333329</c:v>
                </c:pt>
              </c:numCache>
            </c:numRef>
          </c:val>
          <c:extLst>
            <c:ext xmlns:c16="http://schemas.microsoft.com/office/drawing/2014/chart" uri="{C3380CC4-5D6E-409C-BE32-E72D297353CC}">
              <c16:uniqueId val="{00000002-A54B-1B48-9B00-1C50C07330AF}"/>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21'!$E$4</c:f>
              <c:strCache>
                <c:ptCount val="1"/>
                <c:pt idx="0">
                  <c:v>Schüler/in 21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21'!$E$5:$E$8</c:f>
              <c:numCache>
                <c:formatCode>0</c:formatCode>
                <c:ptCount val="4"/>
                <c:pt idx="0">
                  <c:v>3.4</c:v>
                </c:pt>
                <c:pt idx="1">
                  <c:v>3.2</c:v>
                </c:pt>
                <c:pt idx="2">
                  <c:v>2.8</c:v>
                </c:pt>
                <c:pt idx="3" formatCode="0.00">
                  <c:v>3.1333333333333329</c:v>
                </c:pt>
              </c:numCache>
            </c:numRef>
          </c:val>
          <c:extLst>
            <c:ext xmlns:c16="http://schemas.microsoft.com/office/drawing/2014/chart" uri="{C3380CC4-5D6E-409C-BE32-E72D297353CC}">
              <c16:uniqueId val="{00000000-C97C-844A-9619-2C1E890DEFEF}"/>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22'!$C$4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22'!$C$5:$C$8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2377-4A46-9614-34524DF1DA0E}"/>
            </c:ext>
          </c:extLst>
        </c:ser>
        <c:ser>
          <c:idx val="1"/>
          <c:order val="1"/>
          <c:tx>
            <c:strRef>
              <c:f>'SuS 22'!$D$4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22'!$D$5:$D$8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2377-4A46-9614-34524DF1DA0E}"/>
            </c:ext>
          </c:extLst>
        </c:ser>
        <c:ser>
          <c:idx val="2"/>
          <c:order val="2"/>
          <c:tx>
            <c:strRef>
              <c:f>'SuS 22'!$E$4</c:f>
              <c:strCache>
                <c:ptCount val="1"/>
                <c:pt idx="0">
                  <c:v>Schüler/in 22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22'!$E$5:$E$8</c:f>
              <c:numCache>
                <c:formatCode>0</c:formatCode>
                <c:ptCount val="4"/>
                <c:pt idx="0">
                  <c:v>3</c:v>
                </c:pt>
                <c:pt idx="1">
                  <c:v>2</c:v>
                </c:pt>
                <c:pt idx="2">
                  <c:v>3</c:v>
                </c:pt>
                <c:pt idx="3" formatCode="0.00">
                  <c:v>2.6666666666666665</c:v>
                </c:pt>
              </c:numCache>
            </c:numRef>
          </c:val>
          <c:extLst>
            <c:ext xmlns:c16="http://schemas.microsoft.com/office/drawing/2014/chart" uri="{C3380CC4-5D6E-409C-BE32-E72D297353CC}">
              <c16:uniqueId val="{00000002-2377-4A46-9614-34524DF1DA0E}"/>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22'!$E$4</c:f>
              <c:strCache>
                <c:ptCount val="1"/>
                <c:pt idx="0">
                  <c:v>Schüler/in 22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22'!$E$5:$E$8</c:f>
              <c:numCache>
                <c:formatCode>0</c:formatCode>
                <c:ptCount val="4"/>
                <c:pt idx="0">
                  <c:v>3</c:v>
                </c:pt>
                <c:pt idx="1">
                  <c:v>2</c:v>
                </c:pt>
                <c:pt idx="2">
                  <c:v>3</c:v>
                </c:pt>
                <c:pt idx="3" formatCode="0.00">
                  <c:v>2.6666666666666665</c:v>
                </c:pt>
              </c:numCache>
            </c:numRef>
          </c:val>
          <c:extLst>
            <c:ext xmlns:c16="http://schemas.microsoft.com/office/drawing/2014/chart" uri="{C3380CC4-5D6E-409C-BE32-E72D297353CC}">
              <c16:uniqueId val="{00000000-0A68-5446-9219-065BF29B9819}"/>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23'!$C$4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23'!$C$5:$C$8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3FFC-3840-AD30-9C59B8F1E0A9}"/>
            </c:ext>
          </c:extLst>
        </c:ser>
        <c:ser>
          <c:idx val="1"/>
          <c:order val="1"/>
          <c:tx>
            <c:strRef>
              <c:f>'SuS 23'!$D$4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23'!$D$5:$D$8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3FFC-3840-AD30-9C59B8F1E0A9}"/>
            </c:ext>
          </c:extLst>
        </c:ser>
        <c:ser>
          <c:idx val="2"/>
          <c:order val="2"/>
          <c:tx>
            <c:strRef>
              <c:f>'SuS 23'!$E$4</c:f>
              <c:strCache>
                <c:ptCount val="1"/>
                <c:pt idx="0">
                  <c:v>Schüler/in 23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23'!$E$5:$E$8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2-3FFC-3840-AD30-9C59B8F1E0A9}"/>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23'!$E$4</c:f>
              <c:strCache>
                <c:ptCount val="1"/>
                <c:pt idx="0">
                  <c:v>Schüler/in 23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23'!$E$5:$E$8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0-D317-2247-B3C9-479CE5595110}"/>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24'!$C$4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24'!$C$5:$C$8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E117-5447-91E0-076E316A9761}"/>
            </c:ext>
          </c:extLst>
        </c:ser>
        <c:ser>
          <c:idx val="1"/>
          <c:order val="1"/>
          <c:tx>
            <c:strRef>
              <c:f>'SuS 24'!$D$4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24'!$D$5:$D$8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E117-5447-91E0-076E316A9761}"/>
            </c:ext>
          </c:extLst>
        </c:ser>
        <c:ser>
          <c:idx val="2"/>
          <c:order val="2"/>
          <c:tx>
            <c:strRef>
              <c:f>'SuS 24'!$E$4</c:f>
              <c:strCache>
                <c:ptCount val="1"/>
                <c:pt idx="0">
                  <c:v>Schüler/in 24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24'!$E$5:$E$8</c:f>
              <c:numCache>
                <c:formatCode>0</c:formatCode>
                <c:ptCount val="4"/>
                <c:pt idx="0">
                  <c:v>1</c:v>
                </c:pt>
                <c:pt idx="1">
                  <c:v>2</c:v>
                </c:pt>
                <c:pt idx="2">
                  <c:v>2</c:v>
                </c:pt>
                <c:pt idx="3" formatCode="0.00">
                  <c:v>1.6666666666666667</c:v>
                </c:pt>
              </c:numCache>
            </c:numRef>
          </c:val>
          <c:extLst>
            <c:ext xmlns:c16="http://schemas.microsoft.com/office/drawing/2014/chart" uri="{C3380CC4-5D6E-409C-BE32-E72D297353CC}">
              <c16:uniqueId val="{00000002-E117-5447-91E0-076E316A9761}"/>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24'!$E$4</c:f>
              <c:strCache>
                <c:ptCount val="1"/>
                <c:pt idx="0">
                  <c:v>Schüler/in 24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24'!$E$5:$E$8</c:f>
              <c:numCache>
                <c:formatCode>0</c:formatCode>
                <c:ptCount val="4"/>
                <c:pt idx="0">
                  <c:v>1</c:v>
                </c:pt>
                <c:pt idx="1">
                  <c:v>2</c:v>
                </c:pt>
                <c:pt idx="2">
                  <c:v>2</c:v>
                </c:pt>
                <c:pt idx="3" formatCode="0.00">
                  <c:v>1.6666666666666667</c:v>
                </c:pt>
              </c:numCache>
            </c:numRef>
          </c:val>
          <c:extLst>
            <c:ext xmlns:c16="http://schemas.microsoft.com/office/drawing/2014/chart" uri="{C3380CC4-5D6E-409C-BE32-E72D297353CC}">
              <c16:uniqueId val="{00000000-AFC9-1A49-9533-1B2809E492B9}"/>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2'!$E$4</c:f>
              <c:strCache>
                <c:ptCount val="1"/>
                <c:pt idx="0">
                  <c:v>Schüler/in 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0-FE22-3A4D-9055-B47E64CF0C97}"/>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25'!$C$4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25'!$C$5:$C$8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299B-4B4B-ACED-11A871EC54CF}"/>
            </c:ext>
          </c:extLst>
        </c:ser>
        <c:ser>
          <c:idx val="1"/>
          <c:order val="1"/>
          <c:tx>
            <c:strRef>
              <c:f>'SuS 25'!$D$4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25'!$D$5:$D$8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299B-4B4B-ACED-11A871EC54CF}"/>
            </c:ext>
          </c:extLst>
        </c:ser>
        <c:ser>
          <c:idx val="2"/>
          <c:order val="2"/>
          <c:tx>
            <c:strRef>
              <c:f>'SuS 25'!$E$4</c:f>
              <c:strCache>
                <c:ptCount val="1"/>
                <c:pt idx="0">
                  <c:v>Schüler/in 25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25'!$E$5:$E$8</c:f>
              <c:numCache>
                <c:formatCode>0</c:formatCode>
                <c:ptCount val="4"/>
                <c:pt idx="0">
                  <c:v>4</c:v>
                </c:pt>
                <c:pt idx="1">
                  <c:v>4</c:v>
                </c:pt>
                <c:pt idx="2">
                  <c:v>4</c:v>
                </c:pt>
                <c:pt idx="3" formatCode="0.00">
                  <c:v>4</c:v>
                </c:pt>
              </c:numCache>
            </c:numRef>
          </c:val>
          <c:extLst>
            <c:ext xmlns:c16="http://schemas.microsoft.com/office/drawing/2014/chart" uri="{C3380CC4-5D6E-409C-BE32-E72D297353CC}">
              <c16:uniqueId val="{00000002-299B-4B4B-ACED-11A871EC54CF}"/>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25'!$E$4</c:f>
              <c:strCache>
                <c:ptCount val="1"/>
                <c:pt idx="0">
                  <c:v>Schüler/in 25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25'!$B$5:$B$8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25'!$E$5:$E$8</c:f>
              <c:numCache>
                <c:formatCode>0</c:formatCode>
                <c:ptCount val="4"/>
                <c:pt idx="0">
                  <c:v>4</c:v>
                </c:pt>
                <c:pt idx="1">
                  <c:v>4</c:v>
                </c:pt>
                <c:pt idx="2">
                  <c:v>4</c:v>
                </c:pt>
                <c:pt idx="3" formatCode="0.00">
                  <c:v>4</c:v>
                </c:pt>
              </c:numCache>
            </c:numRef>
          </c:val>
          <c:extLst>
            <c:ext xmlns:c16="http://schemas.microsoft.com/office/drawing/2014/chart" uri="{C3380CC4-5D6E-409C-BE32-E72D297353CC}">
              <c16:uniqueId val="{00000000-0775-FF41-A13B-4A13E706D19D}"/>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26'!$C$4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26'!$C$5:$C$8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EDB1-CC48-8D05-ADD9FC32FF94}"/>
            </c:ext>
          </c:extLst>
        </c:ser>
        <c:ser>
          <c:idx val="1"/>
          <c:order val="1"/>
          <c:tx>
            <c:strRef>
              <c:f>'SuS 26'!$D$4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26'!$D$5:$D$8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EDB1-CC48-8D05-ADD9FC32FF94}"/>
            </c:ext>
          </c:extLst>
        </c:ser>
        <c:ser>
          <c:idx val="2"/>
          <c:order val="2"/>
          <c:tx>
            <c:strRef>
              <c:f>'SuS 26'!$E$4</c:f>
              <c:strCache>
                <c:ptCount val="1"/>
                <c:pt idx="0">
                  <c:v>Schüler/in 26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26'!$E$5:$E$8</c:f>
              <c:numCache>
                <c:formatCode>0</c:formatCode>
                <c:ptCount val="4"/>
                <c:pt idx="0">
                  <c:v>5</c:v>
                </c:pt>
                <c:pt idx="1">
                  <c:v>4</c:v>
                </c:pt>
                <c:pt idx="2">
                  <c:v>5</c:v>
                </c:pt>
                <c:pt idx="3" formatCode="0.00">
                  <c:v>4.666666666666667</c:v>
                </c:pt>
              </c:numCache>
            </c:numRef>
          </c:val>
          <c:extLst>
            <c:ext xmlns:c16="http://schemas.microsoft.com/office/drawing/2014/chart" uri="{C3380CC4-5D6E-409C-BE32-E72D297353CC}">
              <c16:uniqueId val="{00000002-EDB1-CC48-8D05-ADD9FC32FF94}"/>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26'!$E$4</c:f>
              <c:strCache>
                <c:ptCount val="1"/>
                <c:pt idx="0">
                  <c:v>Schüler/in 26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26'!$B$5:$B$8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26'!$E$5:$E$8</c:f>
              <c:numCache>
                <c:formatCode>0</c:formatCode>
                <c:ptCount val="4"/>
                <c:pt idx="0">
                  <c:v>5</c:v>
                </c:pt>
                <c:pt idx="1">
                  <c:v>4</c:v>
                </c:pt>
                <c:pt idx="2">
                  <c:v>5</c:v>
                </c:pt>
                <c:pt idx="3" formatCode="0.00">
                  <c:v>4.666666666666667</c:v>
                </c:pt>
              </c:numCache>
            </c:numRef>
          </c:val>
          <c:extLst>
            <c:ext xmlns:c16="http://schemas.microsoft.com/office/drawing/2014/chart" uri="{C3380CC4-5D6E-409C-BE32-E72D297353CC}">
              <c16:uniqueId val="{00000000-8DA4-6448-81E5-21136CC9A8ED}"/>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27'!$C$4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27'!$C$5:$C$8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9AA9-7A40-886D-0893176D8F8E}"/>
            </c:ext>
          </c:extLst>
        </c:ser>
        <c:ser>
          <c:idx val="1"/>
          <c:order val="1"/>
          <c:tx>
            <c:strRef>
              <c:f>'SuS 27'!$D$4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27'!$D$5:$D$8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9AA9-7A40-886D-0893176D8F8E}"/>
            </c:ext>
          </c:extLst>
        </c:ser>
        <c:ser>
          <c:idx val="2"/>
          <c:order val="2"/>
          <c:tx>
            <c:strRef>
              <c:f>'SuS 27'!$E$4</c:f>
              <c:strCache>
                <c:ptCount val="1"/>
                <c:pt idx="0">
                  <c:v>Schüler/in 27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27'!$E$5:$E$8</c:f>
              <c:numCache>
                <c:formatCode>0</c:formatCode>
                <c:ptCount val="4"/>
                <c:pt idx="0">
                  <c:v>2</c:v>
                </c:pt>
                <c:pt idx="1">
                  <c:v>2</c:v>
                </c:pt>
                <c:pt idx="2">
                  <c:v>1</c:v>
                </c:pt>
                <c:pt idx="3" formatCode="0.00">
                  <c:v>1.6666666666666667</c:v>
                </c:pt>
              </c:numCache>
            </c:numRef>
          </c:val>
          <c:extLst>
            <c:ext xmlns:c16="http://schemas.microsoft.com/office/drawing/2014/chart" uri="{C3380CC4-5D6E-409C-BE32-E72D297353CC}">
              <c16:uniqueId val="{00000002-9AA9-7A40-886D-0893176D8F8E}"/>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27'!$E$4</c:f>
              <c:strCache>
                <c:ptCount val="1"/>
                <c:pt idx="0">
                  <c:v>Schüler/in 27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27'!$B$5:$B$8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27'!$E$5:$E$8</c:f>
              <c:numCache>
                <c:formatCode>0</c:formatCode>
                <c:ptCount val="4"/>
                <c:pt idx="0">
                  <c:v>2</c:v>
                </c:pt>
                <c:pt idx="1">
                  <c:v>2</c:v>
                </c:pt>
                <c:pt idx="2">
                  <c:v>1</c:v>
                </c:pt>
                <c:pt idx="3" formatCode="0.00">
                  <c:v>1.6666666666666667</c:v>
                </c:pt>
              </c:numCache>
            </c:numRef>
          </c:val>
          <c:extLst>
            <c:ext xmlns:c16="http://schemas.microsoft.com/office/drawing/2014/chart" uri="{C3380CC4-5D6E-409C-BE32-E72D297353CC}">
              <c16:uniqueId val="{00000000-25B0-AF4F-BBFD-75690939DE41}"/>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28'!$C$4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28'!$C$5:$C$8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B9AF-4E43-ADBC-7F9A7CB09B68}"/>
            </c:ext>
          </c:extLst>
        </c:ser>
        <c:ser>
          <c:idx val="1"/>
          <c:order val="1"/>
          <c:tx>
            <c:strRef>
              <c:f>'SuS 28'!$D$4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28'!$D$5:$D$8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B9AF-4E43-ADBC-7F9A7CB09B68}"/>
            </c:ext>
          </c:extLst>
        </c:ser>
        <c:ser>
          <c:idx val="2"/>
          <c:order val="2"/>
          <c:tx>
            <c:strRef>
              <c:f>'SuS 28'!$E$4</c:f>
              <c:strCache>
                <c:ptCount val="1"/>
                <c:pt idx="0">
                  <c:v>Schüler/in 28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28'!$E$5:$E$8</c:f>
              <c:numCache>
                <c:formatCode>0</c:formatCode>
                <c:ptCount val="4"/>
                <c:pt idx="0">
                  <c:v>3.4</c:v>
                </c:pt>
                <c:pt idx="1">
                  <c:v>3.2</c:v>
                </c:pt>
                <c:pt idx="2">
                  <c:v>2.8</c:v>
                </c:pt>
                <c:pt idx="3" formatCode="0.00">
                  <c:v>3.1333333333333329</c:v>
                </c:pt>
              </c:numCache>
            </c:numRef>
          </c:val>
          <c:extLst>
            <c:ext xmlns:c16="http://schemas.microsoft.com/office/drawing/2014/chart" uri="{C3380CC4-5D6E-409C-BE32-E72D297353CC}">
              <c16:uniqueId val="{00000002-B9AF-4E43-ADBC-7F9A7CB09B68}"/>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28'!$E$4</c:f>
              <c:strCache>
                <c:ptCount val="1"/>
                <c:pt idx="0">
                  <c:v>Schüler/in 28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28'!$B$5:$B$8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28'!$E$5:$E$8</c:f>
              <c:numCache>
                <c:formatCode>0</c:formatCode>
                <c:ptCount val="4"/>
                <c:pt idx="0">
                  <c:v>3.4</c:v>
                </c:pt>
                <c:pt idx="1">
                  <c:v>3.2</c:v>
                </c:pt>
                <c:pt idx="2">
                  <c:v>2.8</c:v>
                </c:pt>
                <c:pt idx="3" formatCode="0.00">
                  <c:v>3.1333333333333329</c:v>
                </c:pt>
              </c:numCache>
            </c:numRef>
          </c:val>
          <c:extLst>
            <c:ext xmlns:c16="http://schemas.microsoft.com/office/drawing/2014/chart" uri="{C3380CC4-5D6E-409C-BE32-E72D297353CC}">
              <c16:uniqueId val="{00000000-B87B-544D-826A-DF25DD1B9E1F}"/>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29'!$C$4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29'!$C$5:$C$8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B636-CB4F-B376-6DB2189E6F07}"/>
            </c:ext>
          </c:extLst>
        </c:ser>
        <c:ser>
          <c:idx val="1"/>
          <c:order val="1"/>
          <c:tx>
            <c:strRef>
              <c:f>'SuS 29'!$D$4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29'!$D$5:$D$8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B636-CB4F-B376-6DB2189E6F07}"/>
            </c:ext>
          </c:extLst>
        </c:ser>
        <c:ser>
          <c:idx val="2"/>
          <c:order val="2"/>
          <c:tx>
            <c:strRef>
              <c:f>'SuS 29'!$E$4</c:f>
              <c:strCache>
                <c:ptCount val="1"/>
                <c:pt idx="0">
                  <c:v>Schüler/in 29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29'!$E$5:$E$8</c:f>
              <c:numCache>
                <c:formatCode>0</c:formatCode>
                <c:ptCount val="4"/>
                <c:pt idx="0">
                  <c:v>3</c:v>
                </c:pt>
                <c:pt idx="1">
                  <c:v>2</c:v>
                </c:pt>
                <c:pt idx="2">
                  <c:v>3</c:v>
                </c:pt>
                <c:pt idx="3" formatCode="0.00">
                  <c:v>2.6666666666666665</c:v>
                </c:pt>
              </c:numCache>
            </c:numRef>
          </c:val>
          <c:extLst>
            <c:ext xmlns:c16="http://schemas.microsoft.com/office/drawing/2014/chart" uri="{C3380CC4-5D6E-409C-BE32-E72D297353CC}">
              <c16:uniqueId val="{00000002-B636-CB4F-B376-6DB2189E6F07}"/>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29'!$E$4</c:f>
              <c:strCache>
                <c:ptCount val="1"/>
                <c:pt idx="0">
                  <c:v>Schüler/in 29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29'!$B$5:$B$8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29'!$E$5:$E$8</c:f>
              <c:numCache>
                <c:formatCode>0</c:formatCode>
                <c:ptCount val="4"/>
                <c:pt idx="0">
                  <c:v>3</c:v>
                </c:pt>
                <c:pt idx="1">
                  <c:v>2</c:v>
                </c:pt>
                <c:pt idx="2">
                  <c:v>3</c:v>
                </c:pt>
                <c:pt idx="3" formatCode="0.00">
                  <c:v>2.6666666666666665</c:v>
                </c:pt>
              </c:numCache>
            </c:numRef>
          </c:val>
          <c:extLst>
            <c:ext xmlns:c16="http://schemas.microsoft.com/office/drawing/2014/chart" uri="{C3380CC4-5D6E-409C-BE32-E72D297353CC}">
              <c16:uniqueId val="{00000000-515E-0C49-A985-8970C37BB641}"/>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3'!$C$4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07B4-514F-8F14-1608F9E8513E}"/>
            </c:ext>
          </c:extLst>
        </c:ser>
        <c:ser>
          <c:idx val="1"/>
          <c:order val="1"/>
          <c:tx>
            <c:strRef>
              <c:f>'SuS 3'!$D$4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07B4-514F-8F14-1608F9E8513E}"/>
            </c:ext>
          </c:extLst>
        </c:ser>
        <c:ser>
          <c:idx val="2"/>
          <c:order val="2"/>
          <c:tx>
            <c:strRef>
              <c:f>'SuS 3'!$E$4</c:f>
              <c:strCache>
                <c:ptCount val="1"/>
                <c:pt idx="0">
                  <c:v>Schüler/in 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3'!$E$5:$E$8</c:f>
              <c:numCache>
                <c:formatCode>0</c:formatCode>
                <c:ptCount val="4"/>
                <c:pt idx="0">
                  <c:v>1</c:v>
                </c:pt>
                <c:pt idx="1">
                  <c:v>2</c:v>
                </c:pt>
                <c:pt idx="2">
                  <c:v>2</c:v>
                </c:pt>
                <c:pt idx="3" formatCode="0.00">
                  <c:v>1.6666666666666667</c:v>
                </c:pt>
              </c:numCache>
            </c:numRef>
          </c:val>
          <c:extLst>
            <c:ext xmlns:c16="http://schemas.microsoft.com/office/drawing/2014/chart" uri="{C3380CC4-5D6E-409C-BE32-E72D297353CC}">
              <c16:uniqueId val="{00000002-07B4-514F-8F14-1608F9E8513E}"/>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30'!$C$4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30'!$C$5:$C$8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4904-664D-9288-8B5D829A8D45}"/>
            </c:ext>
          </c:extLst>
        </c:ser>
        <c:ser>
          <c:idx val="1"/>
          <c:order val="1"/>
          <c:tx>
            <c:strRef>
              <c:f>'SuS 30'!$D$4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30'!$D$5:$D$8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4904-664D-9288-8B5D829A8D45}"/>
            </c:ext>
          </c:extLst>
        </c:ser>
        <c:ser>
          <c:idx val="2"/>
          <c:order val="2"/>
          <c:tx>
            <c:strRef>
              <c:f>'SuS 30'!$E$4</c:f>
              <c:strCache>
                <c:ptCount val="1"/>
                <c:pt idx="0">
                  <c:v>Schüler/in 30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30'!$E$5:$E$8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2-4904-664D-9288-8B5D829A8D45}"/>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30'!$E$4</c:f>
              <c:strCache>
                <c:ptCount val="1"/>
                <c:pt idx="0">
                  <c:v>Schüler/in 30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30'!$B$5:$B$8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30'!$E$5:$E$8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0-3CBE-2F48-88AB-F16D34E2444C}"/>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31'!$C$4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31'!$C$5:$C$8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8DBC-5C43-AD3A-3A9A6A20161E}"/>
            </c:ext>
          </c:extLst>
        </c:ser>
        <c:ser>
          <c:idx val="1"/>
          <c:order val="1"/>
          <c:tx>
            <c:strRef>
              <c:f>'SuS 31'!$D$4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31'!$D$5:$D$8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8DBC-5C43-AD3A-3A9A6A20161E}"/>
            </c:ext>
          </c:extLst>
        </c:ser>
        <c:ser>
          <c:idx val="2"/>
          <c:order val="2"/>
          <c:tx>
            <c:strRef>
              <c:f>'SuS 31'!$E$4</c:f>
              <c:strCache>
                <c:ptCount val="1"/>
                <c:pt idx="0">
                  <c:v>Schüler/in 31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31'!$E$5:$E$8</c:f>
              <c:numCache>
                <c:formatCode>0</c:formatCode>
                <c:ptCount val="4"/>
                <c:pt idx="0">
                  <c:v>3</c:v>
                </c:pt>
                <c:pt idx="1">
                  <c:v>2</c:v>
                </c:pt>
                <c:pt idx="2">
                  <c:v>3</c:v>
                </c:pt>
                <c:pt idx="3" formatCode="0.00">
                  <c:v>2.6666666666666665</c:v>
                </c:pt>
              </c:numCache>
            </c:numRef>
          </c:val>
          <c:extLst>
            <c:ext xmlns:c16="http://schemas.microsoft.com/office/drawing/2014/chart" uri="{C3380CC4-5D6E-409C-BE32-E72D297353CC}">
              <c16:uniqueId val="{00000002-8DBC-5C43-AD3A-3A9A6A20161E}"/>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31'!$E$4</c:f>
              <c:strCache>
                <c:ptCount val="1"/>
                <c:pt idx="0">
                  <c:v>Schüler/in 31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31'!$B$5:$B$8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31'!$E$5:$E$8</c:f>
              <c:numCache>
                <c:formatCode>0</c:formatCode>
                <c:ptCount val="4"/>
                <c:pt idx="0">
                  <c:v>3</c:v>
                </c:pt>
                <c:pt idx="1">
                  <c:v>2</c:v>
                </c:pt>
                <c:pt idx="2">
                  <c:v>3</c:v>
                </c:pt>
                <c:pt idx="3" formatCode="0.00">
                  <c:v>2.6666666666666665</c:v>
                </c:pt>
              </c:numCache>
            </c:numRef>
          </c:val>
          <c:extLst>
            <c:ext xmlns:c16="http://schemas.microsoft.com/office/drawing/2014/chart" uri="{C3380CC4-5D6E-409C-BE32-E72D297353CC}">
              <c16:uniqueId val="{00000000-F3B1-0C4D-907D-5026396EFAEB}"/>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32'!$C$4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32'!$C$5:$C$8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8CCE-6547-AED3-526DCE6AFAE9}"/>
            </c:ext>
          </c:extLst>
        </c:ser>
        <c:ser>
          <c:idx val="1"/>
          <c:order val="1"/>
          <c:tx>
            <c:strRef>
              <c:f>'SuS 32'!$D$4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32'!$D$5:$D$8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8CCE-6547-AED3-526DCE6AFAE9}"/>
            </c:ext>
          </c:extLst>
        </c:ser>
        <c:ser>
          <c:idx val="2"/>
          <c:order val="2"/>
          <c:tx>
            <c:strRef>
              <c:f>'SuS 32'!$E$4</c:f>
              <c:strCache>
                <c:ptCount val="1"/>
                <c:pt idx="0">
                  <c:v>Schüler/in 32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32'!$E$5:$E$8</c:f>
              <c:numCache>
                <c:formatCode>0</c:formatCode>
                <c:ptCount val="4"/>
                <c:pt idx="0">
                  <c:v>5</c:v>
                </c:pt>
                <c:pt idx="1">
                  <c:v>4</c:v>
                </c:pt>
                <c:pt idx="2">
                  <c:v>5</c:v>
                </c:pt>
                <c:pt idx="3" formatCode="0.00">
                  <c:v>4.666666666666667</c:v>
                </c:pt>
              </c:numCache>
            </c:numRef>
          </c:val>
          <c:extLst>
            <c:ext xmlns:c16="http://schemas.microsoft.com/office/drawing/2014/chart" uri="{C3380CC4-5D6E-409C-BE32-E72D297353CC}">
              <c16:uniqueId val="{00000002-8CCE-6547-AED3-526DCE6AFAE9}"/>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32'!$E$4</c:f>
              <c:strCache>
                <c:ptCount val="1"/>
                <c:pt idx="0">
                  <c:v>Schüler/in 32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32'!$B$5:$B$8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32'!$E$5:$E$8</c:f>
              <c:numCache>
                <c:formatCode>0</c:formatCode>
                <c:ptCount val="4"/>
                <c:pt idx="0">
                  <c:v>5</c:v>
                </c:pt>
                <c:pt idx="1">
                  <c:v>4</c:v>
                </c:pt>
                <c:pt idx="2">
                  <c:v>5</c:v>
                </c:pt>
                <c:pt idx="3" formatCode="0.00">
                  <c:v>4.666666666666667</c:v>
                </c:pt>
              </c:numCache>
            </c:numRef>
          </c:val>
          <c:extLst>
            <c:ext xmlns:c16="http://schemas.microsoft.com/office/drawing/2014/chart" uri="{C3380CC4-5D6E-409C-BE32-E72D297353CC}">
              <c16:uniqueId val="{00000000-F54B-5546-A9F2-54305D06F75B}"/>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33'!$C$4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33'!$C$5:$C$8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9EC5-CA40-8646-0AD4F6A32D2F}"/>
            </c:ext>
          </c:extLst>
        </c:ser>
        <c:ser>
          <c:idx val="1"/>
          <c:order val="1"/>
          <c:tx>
            <c:strRef>
              <c:f>'SuS 33'!$D$4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33'!$D$5:$D$8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9EC5-CA40-8646-0AD4F6A32D2F}"/>
            </c:ext>
          </c:extLst>
        </c:ser>
        <c:ser>
          <c:idx val="2"/>
          <c:order val="2"/>
          <c:tx>
            <c:strRef>
              <c:f>'SuS 33'!$E$4</c:f>
              <c:strCache>
                <c:ptCount val="1"/>
                <c:pt idx="0">
                  <c:v>Schüler/in 33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33'!$E$5:$E$8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2-9EC5-CA40-8646-0AD4F6A32D2F}"/>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33'!$E$4</c:f>
              <c:strCache>
                <c:ptCount val="1"/>
                <c:pt idx="0">
                  <c:v>Schüler/in 33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33'!$E$5:$E$8</c:f>
              <c:numCache>
                <c:formatCode>0</c:formatCode>
                <c:ptCount val="4"/>
                <c:pt idx="0">
                  <c:v>3</c:v>
                </c:pt>
                <c:pt idx="1">
                  <c:v>4</c:v>
                </c:pt>
                <c:pt idx="2">
                  <c:v>3</c:v>
                </c:pt>
                <c:pt idx="3" formatCode="0.00">
                  <c:v>3.3333333333333335</c:v>
                </c:pt>
              </c:numCache>
            </c:numRef>
          </c:val>
          <c:extLst>
            <c:ext xmlns:c16="http://schemas.microsoft.com/office/drawing/2014/chart" uri="{C3380CC4-5D6E-409C-BE32-E72D297353CC}">
              <c16:uniqueId val="{00000000-7BF0-0645-91B1-19CA381E673E}"/>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3'!$E$4</c:f>
              <c:strCache>
                <c:ptCount val="1"/>
                <c:pt idx="0">
                  <c:v>Schüler/in 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3'!$E$5:$E$8</c:f>
              <c:numCache>
                <c:formatCode>0</c:formatCode>
                <c:ptCount val="4"/>
                <c:pt idx="0">
                  <c:v>1</c:v>
                </c:pt>
                <c:pt idx="1">
                  <c:v>2</c:v>
                </c:pt>
                <c:pt idx="2">
                  <c:v>2</c:v>
                </c:pt>
                <c:pt idx="3" formatCode="0.00">
                  <c:v>1.6666666666666667</c:v>
                </c:pt>
              </c:numCache>
            </c:numRef>
          </c:val>
          <c:extLst>
            <c:ext xmlns:c16="http://schemas.microsoft.com/office/drawing/2014/chart" uri="{C3380CC4-5D6E-409C-BE32-E72D297353CC}">
              <c16:uniqueId val="{00000000-2148-BE40-8623-D1DEC0ED1ABD}"/>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'SuS 4'!$C$4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4'!$C$5:$C$8</c:f>
              <c:numCache>
                <c:formatCode>General</c:formatCode>
                <c:ptCount val="4"/>
                <c:pt idx="0">
                  <c:v>4.05</c:v>
                </c:pt>
                <c:pt idx="1">
                  <c:v>4.04</c:v>
                </c:pt>
                <c:pt idx="2">
                  <c:v>3.88</c:v>
                </c:pt>
                <c:pt idx="3" formatCode="0.00">
                  <c:v>4</c:v>
                </c:pt>
              </c:numCache>
            </c:numRef>
          </c:val>
          <c:extLst>
            <c:ext xmlns:c16="http://schemas.microsoft.com/office/drawing/2014/chart" uri="{C3380CC4-5D6E-409C-BE32-E72D297353CC}">
              <c16:uniqueId val="{00000000-B9A3-5F4B-A9E8-3FABC5309ECA}"/>
            </c:ext>
          </c:extLst>
        </c:ser>
        <c:ser>
          <c:idx val="1"/>
          <c:order val="1"/>
          <c:tx>
            <c:strRef>
              <c:f>'SuS 4'!$D$4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4'!$D$5:$D$8</c:f>
              <c:numCache>
                <c:formatCode>0.00</c:formatCode>
                <c:ptCount val="4"/>
                <c:pt idx="0">
                  <c:v>3.1393939393939396</c:v>
                </c:pt>
                <c:pt idx="1">
                  <c:v>3.0181818181818185</c:v>
                </c:pt>
                <c:pt idx="2">
                  <c:v>3.0363636363636362</c:v>
                </c:pt>
                <c:pt idx="3">
                  <c:v>3.0646464646464651</c:v>
                </c:pt>
              </c:numCache>
            </c:numRef>
          </c:val>
          <c:extLst>
            <c:ext xmlns:c16="http://schemas.microsoft.com/office/drawing/2014/chart" uri="{C3380CC4-5D6E-409C-BE32-E72D297353CC}">
              <c16:uniqueId val="{00000001-B9A3-5F4B-A9E8-3FABC5309ECA}"/>
            </c:ext>
          </c:extLst>
        </c:ser>
        <c:ser>
          <c:idx val="2"/>
          <c:order val="2"/>
          <c:tx>
            <c:strRef>
              <c:f>'SuS 4'!$E$4</c:f>
              <c:strCache>
                <c:ptCount val="1"/>
                <c:pt idx="0">
                  <c:v>Schüler/in 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4'!$E$5:$E$8</c:f>
              <c:numCache>
                <c:formatCode>0</c:formatCode>
                <c:ptCount val="4"/>
                <c:pt idx="0">
                  <c:v>4</c:v>
                </c:pt>
                <c:pt idx="1">
                  <c:v>4</c:v>
                </c:pt>
                <c:pt idx="2">
                  <c:v>4</c:v>
                </c:pt>
                <c:pt idx="3" formatCode="0.00">
                  <c:v>4</c:v>
                </c:pt>
              </c:numCache>
            </c:numRef>
          </c:val>
          <c:extLst>
            <c:ext xmlns:c16="http://schemas.microsoft.com/office/drawing/2014/chart" uri="{C3380CC4-5D6E-409C-BE32-E72D297353CC}">
              <c16:uniqueId val="{00000002-B9A3-5F4B-A9E8-3FABC5309ECA}"/>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Allgemeine Selbstwirksamkeit </a:t>
            </a:r>
            <a:endParaRPr lang="de-D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2"/>
          <c:order val="0"/>
          <c:tx>
            <c:strRef>
              <c:f>'SuS 4'!$E$4</c:f>
              <c:strCache>
                <c:ptCount val="1"/>
                <c:pt idx="0">
                  <c:v>Schüler/in 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4'!$B$5:$B$8</c:f>
              <c:strCache>
                <c:ptCount val="4"/>
                <c:pt idx="0">
                  <c:v>In schwierigen Situationen kann ich mich auf meine Fähigkeiten verlassen.</c:v>
                </c:pt>
                <c:pt idx="1">
                  <c:v>Die meisten Probleme kann ich aus eigener Kraft gut meistern.</c:v>
                </c:pt>
                <c:pt idx="2">
                  <c:v>Auch anstrengende und komplizierte Aufgaben kann ich in der Regel gut lösen. </c:v>
                </c:pt>
                <c:pt idx="3">
                  <c:v>Mittelwert Allgemeine Selbstwirksamkeit</c:v>
                </c:pt>
              </c:strCache>
            </c:strRef>
          </c:cat>
          <c:val>
            <c:numRef>
              <c:f>'SuS 4'!$E$5:$E$8</c:f>
              <c:numCache>
                <c:formatCode>0</c:formatCode>
                <c:ptCount val="4"/>
                <c:pt idx="0">
                  <c:v>4</c:v>
                </c:pt>
                <c:pt idx="1">
                  <c:v>4</c:v>
                </c:pt>
                <c:pt idx="2">
                  <c:v>4</c:v>
                </c:pt>
                <c:pt idx="3" formatCode="0.00">
                  <c:v>4</c:v>
                </c:pt>
              </c:numCache>
            </c:numRef>
          </c:val>
          <c:extLst>
            <c:ext xmlns:c16="http://schemas.microsoft.com/office/drawing/2014/chart" uri="{C3380CC4-5D6E-409C-BE32-E72D297353CC}">
              <c16:uniqueId val="{00000000-F819-0348-85CB-C6E787838E99}"/>
            </c:ext>
          </c:extLst>
        </c:ser>
        <c:dLbls>
          <c:dLblPos val="outEnd"/>
          <c:showLegendKey val="0"/>
          <c:showVal val="1"/>
          <c:showCatName val="0"/>
          <c:showSerName val="0"/>
          <c:showPercent val="0"/>
          <c:showBubbleSize val="0"/>
        </c:dLbls>
        <c:gapWidth val="219"/>
        <c:overlap val="-27"/>
        <c:axId val="509004712"/>
        <c:axId val="509006680"/>
      </c:barChart>
      <c:catAx>
        <c:axId val="50900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6680"/>
        <c:crosses val="autoZero"/>
        <c:auto val="1"/>
        <c:lblAlgn val="ctr"/>
        <c:lblOffset val="100"/>
        <c:noMultiLvlLbl val="0"/>
      </c:catAx>
      <c:valAx>
        <c:axId val="5090066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900471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Reversed" id="22">
  <a:schemeClr val="accent2"/>
</cs:colorStyle>
</file>

<file path=xl/charts/colors11.xml><?xml version="1.0" encoding="utf-8"?>
<cs:colorStyle xmlns:cs="http://schemas.microsoft.com/office/drawing/2012/chartStyle" xmlns:a="http://schemas.openxmlformats.org/drawingml/2006/main" meth="withinLinearReversed" id="22">
  <a:schemeClr val="accent2"/>
</cs:colorStyle>
</file>

<file path=xl/charts/colors12.xml><?xml version="1.0" encoding="utf-8"?>
<cs:colorStyle xmlns:cs="http://schemas.microsoft.com/office/drawing/2012/chartStyle" xmlns:a="http://schemas.openxmlformats.org/drawingml/2006/main" meth="withinLinearReversed" id="22">
  <a:schemeClr val="accent2"/>
</cs:colorStyle>
</file>

<file path=xl/charts/colors13.xml><?xml version="1.0" encoding="utf-8"?>
<cs:colorStyle xmlns:cs="http://schemas.microsoft.com/office/drawing/2012/chartStyle" xmlns:a="http://schemas.openxmlformats.org/drawingml/2006/main" meth="withinLinearReversed" id="22">
  <a:schemeClr val="accent2"/>
</cs:colorStyle>
</file>

<file path=xl/charts/colors14.xml><?xml version="1.0" encoding="utf-8"?>
<cs:colorStyle xmlns:cs="http://schemas.microsoft.com/office/drawing/2012/chartStyle" xmlns:a="http://schemas.openxmlformats.org/drawingml/2006/main" meth="withinLinearReversed" id="22">
  <a:schemeClr val="accent2"/>
</cs:colorStyle>
</file>

<file path=xl/charts/colors15.xml><?xml version="1.0" encoding="utf-8"?>
<cs:colorStyle xmlns:cs="http://schemas.microsoft.com/office/drawing/2012/chartStyle" xmlns:a="http://schemas.openxmlformats.org/drawingml/2006/main" meth="withinLinearReversed" id="22">
  <a:schemeClr val="accent2"/>
</cs:colorStyle>
</file>

<file path=xl/charts/colors16.xml><?xml version="1.0" encoding="utf-8"?>
<cs:colorStyle xmlns:cs="http://schemas.microsoft.com/office/drawing/2012/chartStyle" xmlns:a="http://schemas.openxmlformats.org/drawingml/2006/main" meth="withinLinearReversed" id="22">
  <a:schemeClr val="accent2"/>
</cs:colorStyle>
</file>

<file path=xl/charts/colors17.xml><?xml version="1.0" encoding="utf-8"?>
<cs:colorStyle xmlns:cs="http://schemas.microsoft.com/office/drawing/2012/chartStyle" xmlns:a="http://schemas.openxmlformats.org/drawingml/2006/main" meth="withinLinearReversed" id="22">
  <a:schemeClr val="accent2"/>
</cs:colorStyle>
</file>

<file path=xl/charts/colors18.xml><?xml version="1.0" encoding="utf-8"?>
<cs:colorStyle xmlns:cs="http://schemas.microsoft.com/office/drawing/2012/chartStyle" xmlns:a="http://schemas.openxmlformats.org/drawingml/2006/main" meth="withinLinearReversed" id="22">
  <a:schemeClr val="accent2"/>
</cs:colorStyle>
</file>

<file path=xl/charts/colors19.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withinLinearReversed" id="22">
  <a:schemeClr val="accent2"/>
</cs:colorStyle>
</file>

<file path=xl/charts/colors20.xml><?xml version="1.0" encoding="utf-8"?>
<cs:colorStyle xmlns:cs="http://schemas.microsoft.com/office/drawing/2012/chartStyle" xmlns:a="http://schemas.openxmlformats.org/drawingml/2006/main" meth="withinLinearReversed" id="22">
  <a:schemeClr val="accent2"/>
</cs:colorStyle>
</file>

<file path=xl/charts/colors21.xml><?xml version="1.0" encoding="utf-8"?>
<cs:colorStyle xmlns:cs="http://schemas.microsoft.com/office/drawing/2012/chartStyle" xmlns:a="http://schemas.openxmlformats.org/drawingml/2006/main" meth="withinLinearReversed" id="22">
  <a:schemeClr val="accent2"/>
</cs:colorStyle>
</file>

<file path=xl/charts/colors22.xml><?xml version="1.0" encoding="utf-8"?>
<cs:colorStyle xmlns:cs="http://schemas.microsoft.com/office/drawing/2012/chartStyle" xmlns:a="http://schemas.openxmlformats.org/drawingml/2006/main" meth="withinLinearReversed" id="22">
  <a:schemeClr val="accent2"/>
</cs:colorStyle>
</file>

<file path=xl/charts/colors23.xml><?xml version="1.0" encoding="utf-8"?>
<cs:colorStyle xmlns:cs="http://schemas.microsoft.com/office/drawing/2012/chartStyle" xmlns:a="http://schemas.openxmlformats.org/drawingml/2006/main" meth="withinLinearReversed" id="22">
  <a:schemeClr val="accent2"/>
</cs:colorStyle>
</file>

<file path=xl/charts/colors24.xml><?xml version="1.0" encoding="utf-8"?>
<cs:colorStyle xmlns:cs="http://schemas.microsoft.com/office/drawing/2012/chartStyle" xmlns:a="http://schemas.openxmlformats.org/drawingml/2006/main" meth="withinLinearReversed" id="22">
  <a:schemeClr val="accent2"/>
</cs:colorStyle>
</file>

<file path=xl/charts/colors25.xml><?xml version="1.0" encoding="utf-8"?>
<cs:colorStyle xmlns:cs="http://schemas.microsoft.com/office/drawing/2012/chartStyle" xmlns:a="http://schemas.openxmlformats.org/drawingml/2006/main" meth="withinLinearReversed" id="22">
  <a:schemeClr val="accent2"/>
</cs:colorStyle>
</file>

<file path=xl/charts/colors26.xml><?xml version="1.0" encoding="utf-8"?>
<cs:colorStyle xmlns:cs="http://schemas.microsoft.com/office/drawing/2012/chartStyle" xmlns:a="http://schemas.openxmlformats.org/drawingml/2006/main" meth="withinLinearReversed" id="22">
  <a:schemeClr val="accent2"/>
</cs:colorStyle>
</file>

<file path=xl/charts/colors27.xml><?xml version="1.0" encoding="utf-8"?>
<cs:colorStyle xmlns:cs="http://schemas.microsoft.com/office/drawing/2012/chartStyle" xmlns:a="http://schemas.openxmlformats.org/drawingml/2006/main" meth="withinLinearReversed" id="22">
  <a:schemeClr val="accent2"/>
</cs:colorStyle>
</file>

<file path=xl/charts/colors28.xml><?xml version="1.0" encoding="utf-8"?>
<cs:colorStyle xmlns:cs="http://schemas.microsoft.com/office/drawing/2012/chartStyle" xmlns:a="http://schemas.openxmlformats.org/drawingml/2006/main" meth="withinLinearReversed" id="22">
  <a:schemeClr val="accent2"/>
</cs:colorStyle>
</file>

<file path=xl/charts/colors29.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withinLinearReversed" id="22">
  <a:schemeClr val="accent2"/>
</cs:colorStyle>
</file>

<file path=xl/charts/colors30.xml><?xml version="1.0" encoding="utf-8"?>
<cs:colorStyle xmlns:cs="http://schemas.microsoft.com/office/drawing/2012/chartStyle" xmlns:a="http://schemas.openxmlformats.org/drawingml/2006/main" meth="withinLinearReversed" id="22">
  <a:schemeClr val="accent2"/>
</cs:colorStyle>
</file>

<file path=xl/charts/colors31.xml><?xml version="1.0" encoding="utf-8"?>
<cs:colorStyle xmlns:cs="http://schemas.microsoft.com/office/drawing/2012/chartStyle" xmlns:a="http://schemas.openxmlformats.org/drawingml/2006/main" meth="withinLinearReversed" id="22">
  <a:schemeClr val="accent2"/>
</cs:colorStyle>
</file>

<file path=xl/charts/colors32.xml><?xml version="1.0" encoding="utf-8"?>
<cs:colorStyle xmlns:cs="http://schemas.microsoft.com/office/drawing/2012/chartStyle" xmlns:a="http://schemas.openxmlformats.org/drawingml/2006/main" meth="withinLinearReversed" id="22">
  <a:schemeClr val="accent2"/>
</cs:colorStyle>
</file>

<file path=xl/charts/colors33.xml><?xml version="1.0" encoding="utf-8"?>
<cs:colorStyle xmlns:cs="http://schemas.microsoft.com/office/drawing/2012/chartStyle" xmlns:a="http://schemas.openxmlformats.org/drawingml/2006/main" meth="withinLinearReversed" id="22">
  <a:schemeClr val="accent2"/>
</cs:colorStyle>
</file>

<file path=xl/charts/colors34.xml><?xml version="1.0" encoding="utf-8"?>
<cs:colorStyle xmlns:cs="http://schemas.microsoft.com/office/drawing/2012/chartStyle" xmlns:a="http://schemas.openxmlformats.org/drawingml/2006/main" meth="withinLinearReversed" id="22">
  <a:schemeClr val="accent2"/>
</cs:colorStyle>
</file>

<file path=xl/charts/colors35.xml><?xml version="1.0" encoding="utf-8"?>
<cs:colorStyle xmlns:cs="http://schemas.microsoft.com/office/drawing/2012/chartStyle" xmlns:a="http://schemas.openxmlformats.org/drawingml/2006/main" meth="withinLinearReversed" id="22">
  <a:schemeClr val="accent2"/>
</cs:colorStyle>
</file>

<file path=xl/charts/colors36.xml><?xml version="1.0" encoding="utf-8"?>
<cs:colorStyle xmlns:cs="http://schemas.microsoft.com/office/drawing/2012/chartStyle" xmlns:a="http://schemas.openxmlformats.org/drawingml/2006/main" meth="withinLinearReversed" id="22">
  <a:schemeClr val="accent2"/>
</cs:colorStyle>
</file>

<file path=xl/charts/colors37.xml><?xml version="1.0" encoding="utf-8"?>
<cs:colorStyle xmlns:cs="http://schemas.microsoft.com/office/drawing/2012/chartStyle" xmlns:a="http://schemas.openxmlformats.org/drawingml/2006/main" meth="withinLinearReversed" id="22">
  <a:schemeClr val="accent2"/>
</cs:colorStyle>
</file>

<file path=xl/charts/colors38.xml><?xml version="1.0" encoding="utf-8"?>
<cs:colorStyle xmlns:cs="http://schemas.microsoft.com/office/drawing/2012/chartStyle" xmlns:a="http://schemas.openxmlformats.org/drawingml/2006/main" meth="withinLinearReversed" id="22">
  <a:schemeClr val="accent2"/>
</cs:colorStyle>
</file>

<file path=xl/charts/colors39.xml><?xml version="1.0" encoding="utf-8"?>
<cs:colorStyle xmlns:cs="http://schemas.microsoft.com/office/drawing/2012/chartStyle" xmlns:a="http://schemas.openxmlformats.org/drawingml/2006/main" meth="withinLinearReversed" id="22">
  <a:schemeClr val="accent2"/>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40.xml><?xml version="1.0" encoding="utf-8"?>
<cs:colorStyle xmlns:cs="http://schemas.microsoft.com/office/drawing/2012/chartStyle" xmlns:a="http://schemas.openxmlformats.org/drawingml/2006/main" meth="withinLinearReversed" id="22">
  <a:schemeClr val="accent2"/>
</cs:colorStyle>
</file>

<file path=xl/charts/colors41.xml><?xml version="1.0" encoding="utf-8"?>
<cs:colorStyle xmlns:cs="http://schemas.microsoft.com/office/drawing/2012/chartStyle" xmlns:a="http://schemas.openxmlformats.org/drawingml/2006/main" meth="withinLinearReversed" id="22">
  <a:schemeClr val="accent2"/>
</cs:colorStyle>
</file>

<file path=xl/charts/colors42.xml><?xml version="1.0" encoding="utf-8"?>
<cs:colorStyle xmlns:cs="http://schemas.microsoft.com/office/drawing/2012/chartStyle" xmlns:a="http://schemas.openxmlformats.org/drawingml/2006/main" meth="withinLinearReversed" id="22">
  <a:schemeClr val="accent2"/>
</cs:colorStyle>
</file>

<file path=xl/charts/colors43.xml><?xml version="1.0" encoding="utf-8"?>
<cs:colorStyle xmlns:cs="http://schemas.microsoft.com/office/drawing/2012/chartStyle" xmlns:a="http://schemas.openxmlformats.org/drawingml/2006/main" meth="withinLinearReversed" id="22">
  <a:schemeClr val="accent2"/>
</cs:colorStyle>
</file>

<file path=xl/charts/colors44.xml><?xml version="1.0" encoding="utf-8"?>
<cs:colorStyle xmlns:cs="http://schemas.microsoft.com/office/drawing/2012/chartStyle" xmlns:a="http://schemas.openxmlformats.org/drawingml/2006/main" meth="withinLinearReversed" id="22">
  <a:schemeClr val="accent2"/>
</cs:colorStyle>
</file>

<file path=xl/charts/colors45.xml><?xml version="1.0" encoding="utf-8"?>
<cs:colorStyle xmlns:cs="http://schemas.microsoft.com/office/drawing/2012/chartStyle" xmlns:a="http://schemas.openxmlformats.org/drawingml/2006/main" meth="withinLinearReversed" id="22">
  <a:schemeClr val="accent2"/>
</cs:colorStyle>
</file>

<file path=xl/charts/colors46.xml><?xml version="1.0" encoding="utf-8"?>
<cs:colorStyle xmlns:cs="http://schemas.microsoft.com/office/drawing/2012/chartStyle" xmlns:a="http://schemas.openxmlformats.org/drawingml/2006/main" meth="withinLinearReversed" id="22">
  <a:schemeClr val="accent2"/>
</cs:colorStyle>
</file>

<file path=xl/charts/colors47.xml><?xml version="1.0" encoding="utf-8"?>
<cs:colorStyle xmlns:cs="http://schemas.microsoft.com/office/drawing/2012/chartStyle" xmlns:a="http://schemas.openxmlformats.org/drawingml/2006/main" meth="withinLinearReversed" id="22">
  <a:schemeClr val="accent2"/>
</cs:colorStyle>
</file>

<file path=xl/charts/colors48.xml><?xml version="1.0" encoding="utf-8"?>
<cs:colorStyle xmlns:cs="http://schemas.microsoft.com/office/drawing/2012/chartStyle" xmlns:a="http://schemas.openxmlformats.org/drawingml/2006/main" meth="withinLinearReversed" id="22">
  <a:schemeClr val="accent2"/>
</cs:colorStyle>
</file>

<file path=xl/charts/colors49.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2">
  <a:schemeClr val="accent2"/>
</cs:colorStyle>
</file>

<file path=xl/charts/colors50.xml><?xml version="1.0" encoding="utf-8"?>
<cs:colorStyle xmlns:cs="http://schemas.microsoft.com/office/drawing/2012/chartStyle" xmlns:a="http://schemas.openxmlformats.org/drawingml/2006/main" meth="withinLinearReversed" id="22">
  <a:schemeClr val="accent2"/>
</cs:colorStyle>
</file>

<file path=xl/charts/colors51.xml><?xml version="1.0" encoding="utf-8"?>
<cs:colorStyle xmlns:cs="http://schemas.microsoft.com/office/drawing/2012/chartStyle" xmlns:a="http://schemas.openxmlformats.org/drawingml/2006/main" meth="withinLinearReversed" id="22">
  <a:schemeClr val="accent2"/>
</cs:colorStyle>
</file>

<file path=xl/charts/colors52.xml><?xml version="1.0" encoding="utf-8"?>
<cs:colorStyle xmlns:cs="http://schemas.microsoft.com/office/drawing/2012/chartStyle" xmlns:a="http://schemas.openxmlformats.org/drawingml/2006/main" meth="withinLinearReversed" id="22">
  <a:schemeClr val="accent2"/>
</cs:colorStyle>
</file>

<file path=xl/charts/colors53.xml><?xml version="1.0" encoding="utf-8"?>
<cs:colorStyle xmlns:cs="http://schemas.microsoft.com/office/drawing/2012/chartStyle" xmlns:a="http://schemas.openxmlformats.org/drawingml/2006/main" meth="withinLinearReversed" id="22">
  <a:schemeClr val="accent2"/>
</cs:colorStyle>
</file>

<file path=xl/charts/colors54.xml><?xml version="1.0" encoding="utf-8"?>
<cs:colorStyle xmlns:cs="http://schemas.microsoft.com/office/drawing/2012/chartStyle" xmlns:a="http://schemas.openxmlformats.org/drawingml/2006/main" meth="withinLinearReversed" id="22">
  <a:schemeClr val="accent2"/>
</cs:colorStyle>
</file>

<file path=xl/charts/colors55.xml><?xml version="1.0" encoding="utf-8"?>
<cs:colorStyle xmlns:cs="http://schemas.microsoft.com/office/drawing/2012/chartStyle" xmlns:a="http://schemas.openxmlformats.org/drawingml/2006/main" meth="withinLinearReversed" id="22">
  <a:schemeClr val="accent2"/>
</cs:colorStyle>
</file>

<file path=xl/charts/colors56.xml><?xml version="1.0" encoding="utf-8"?>
<cs:colorStyle xmlns:cs="http://schemas.microsoft.com/office/drawing/2012/chartStyle" xmlns:a="http://schemas.openxmlformats.org/drawingml/2006/main" meth="withinLinearReversed" id="22">
  <a:schemeClr val="accent2"/>
</cs:colorStyle>
</file>

<file path=xl/charts/colors57.xml><?xml version="1.0" encoding="utf-8"?>
<cs:colorStyle xmlns:cs="http://schemas.microsoft.com/office/drawing/2012/chartStyle" xmlns:a="http://schemas.openxmlformats.org/drawingml/2006/main" meth="withinLinearReversed" id="22">
  <a:schemeClr val="accent2"/>
</cs:colorStyle>
</file>

<file path=xl/charts/colors58.xml><?xml version="1.0" encoding="utf-8"?>
<cs:colorStyle xmlns:cs="http://schemas.microsoft.com/office/drawing/2012/chartStyle" xmlns:a="http://schemas.openxmlformats.org/drawingml/2006/main" meth="withinLinearReversed" id="22">
  <a:schemeClr val="accent2"/>
</cs:colorStyle>
</file>

<file path=xl/charts/colors59.xml><?xml version="1.0" encoding="utf-8"?>
<cs:colorStyle xmlns:cs="http://schemas.microsoft.com/office/drawing/2012/chartStyle" xmlns:a="http://schemas.openxmlformats.org/drawingml/2006/main" meth="withinLinearReversed" id="22">
  <a:schemeClr val="accent2"/>
</cs:colorStyle>
</file>

<file path=xl/charts/colors6.xml><?xml version="1.0" encoding="utf-8"?>
<cs:colorStyle xmlns:cs="http://schemas.microsoft.com/office/drawing/2012/chartStyle" xmlns:a="http://schemas.openxmlformats.org/drawingml/2006/main" meth="withinLinearReversed" id="22">
  <a:schemeClr val="accent2"/>
</cs:colorStyle>
</file>

<file path=xl/charts/colors60.xml><?xml version="1.0" encoding="utf-8"?>
<cs:colorStyle xmlns:cs="http://schemas.microsoft.com/office/drawing/2012/chartStyle" xmlns:a="http://schemas.openxmlformats.org/drawingml/2006/main" meth="withinLinearReversed" id="22">
  <a:schemeClr val="accent2"/>
</cs:colorStyle>
</file>

<file path=xl/charts/colors61.xml><?xml version="1.0" encoding="utf-8"?>
<cs:colorStyle xmlns:cs="http://schemas.microsoft.com/office/drawing/2012/chartStyle" xmlns:a="http://schemas.openxmlformats.org/drawingml/2006/main" meth="withinLinearReversed" id="22">
  <a:schemeClr val="accent2"/>
</cs:colorStyle>
</file>

<file path=xl/charts/colors62.xml><?xml version="1.0" encoding="utf-8"?>
<cs:colorStyle xmlns:cs="http://schemas.microsoft.com/office/drawing/2012/chartStyle" xmlns:a="http://schemas.openxmlformats.org/drawingml/2006/main" meth="withinLinearReversed" id="22">
  <a:schemeClr val="accent2"/>
</cs:colorStyle>
</file>

<file path=xl/charts/colors63.xml><?xml version="1.0" encoding="utf-8"?>
<cs:colorStyle xmlns:cs="http://schemas.microsoft.com/office/drawing/2012/chartStyle" xmlns:a="http://schemas.openxmlformats.org/drawingml/2006/main" meth="withinLinearReversed" id="22">
  <a:schemeClr val="accent2"/>
</cs:colorStyle>
</file>

<file path=xl/charts/colors64.xml><?xml version="1.0" encoding="utf-8"?>
<cs:colorStyle xmlns:cs="http://schemas.microsoft.com/office/drawing/2012/chartStyle" xmlns:a="http://schemas.openxmlformats.org/drawingml/2006/main" meth="withinLinearReversed" id="22">
  <a:schemeClr val="accent2"/>
</cs:colorStyle>
</file>

<file path=xl/charts/colors65.xml><?xml version="1.0" encoding="utf-8"?>
<cs:colorStyle xmlns:cs="http://schemas.microsoft.com/office/drawing/2012/chartStyle" xmlns:a="http://schemas.openxmlformats.org/drawingml/2006/main" meth="withinLinearReversed" id="22">
  <a:schemeClr val="accent2"/>
</cs:colorStyle>
</file>

<file path=xl/charts/colors66.xml><?xml version="1.0" encoding="utf-8"?>
<cs:colorStyle xmlns:cs="http://schemas.microsoft.com/office/drawing/2012/chartStyle" xmlns:a="http://schemas.openxmlformats.org/drawingml/2006/main" meth="withinLinearReversed" id="22">
  <a:schemeClr val="accent2"/>
</cs:colorStyle>
</file>

<file path=xl/charts/colors67.xml><?xml version="1.0" encoding="utf-8"?>
<cs:colorStyle xmlns:cs="http://schemas.microsoft.com/office/drawing/2012/chartStyle" xmlns:a="http://schemas.openxmlformats.org/drawingml/2006/main" meth="withinLinearReversed" id="22">
  <a:schemeClr val="accent2"/>
</cs:colorStyle>
</file>

<file path=xl/charts/colors7.xml><?xml version="1.0" encoding="utf-8"?>
<cs:colorStyle xmlns:cs="http://schemas.microsoft.com/office/drawing/2012/chartStyle" xmlns:a="http://schemas.openxmlformats.org/drawingml/2006/main" meth="withinLinearReversed" id="22">
  <a:schemeClr val="accent2"/>
</cs:colorStyle>
</file>

<file path=xl/charts/colors8.xml><?xml version="1.0" encoding="utf-8"?>
<cs:colorStyle xmlns:cs="http://schemas.microsoft.com/office/drawing/2012/chartStyle" xmlns:a="http://schemas.openxmlformats.org/drawingml/2006/main" meth="withinLinearReversed" id="22">
  <a:schemeClr val="accent2"/>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2</xdr:col>
      <xdr:colOff>20706</xdr:colOff>
      <xdr:row>27</xdr:row>
      <xdr:rowOff>96678</xdr:rowOff>
    </xdr:from>
    <xdr:to>
      <xdr:col>24</xdr:col>
      <xdr:colOff>657128</xdr:colOff>
      <xdr:row>58</xdr:row>
      <xdr:rowOff>155511</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38943</xdr:colOff>
      <xdr:row>16</xdr:row>
      <xdr:rowOff>832090</xdr:rowOff>
    </xdr:from>
    <xdr:to>
      <xdr:col>7</xdr:col>
      <xdr:colOff>1455</xdr:colOff>
      <xdr:row>17</xdr:row>
      <xdr:rowOff>501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869398" y="8076863"/>
          <a:ext cx="4412130" cy="15814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4D56B396-19DE-DC45-8F96-3F727D1D0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0C009E31-C416-3B48-8CBB-DCC72E82636C}"/>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6705A53F-7911-9D45-B9F4-0E3DEFD08256}"/>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11AFC973-42B1-DA4E-B701-2A8ECFC65179}"/>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B76FC04C-BEFA-B24A-82F7-044E0D903E27}"/>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04D8C47F-2E88-9A40-8EF6-D4042008E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116C6900-1355-B145-8AC0-A03EBA019896}"/>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42E4170F-325C-E84E-A367-E1740AC572F9}"/>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692DE2BE-770C-0B4D-8A81-DE09F39A5859}"/>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31214FA5-BFF4-A948-89E4-74B5E0E4C93A}"/>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6E238560-2A5D-AD4E-88C4-10DE5B7559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49036AEA-112B-0A42-A1E2-F308204926AF}"/>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305DD6B7-ACAE-6D46-8AD7-CAE67EE3A115}"/>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3D060B9C-6A8D-5F4D-9825-CF28841CD924}"/>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636AFCD2-D912-C647-933F-44ED58714C24}"/>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18EBB323-4D50-3949-AE29-E98A906B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AE47048E-A2A9-DD40-8447-EF6B2A2E597D}"/>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F6642867-9B2D-A344-8D8C-5762BABD2F57}"/>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EF3DB0D9-8EDE-A042-9679-5DB5506A78CC}"/>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E4D926F9-A2BD-4244-93D8-F8AC89C93F3A}"/>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85BC80ED-CFA2-DF43-8D26-0AC19975F2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0400C5EB-008B-C744-B783-DD514EAA2F58}"/>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961930CC-E93D-0848-98EF-5E86091C092A}"/>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CDAB5BB9-0055-B64E-AC83-7470054B2A86}"/>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374EE56B-4F9C-A748-A3FF-5EAA7641E103}"/>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A68FD1FE-BF79-8045-9EB2-994DDC8707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D2272795-BE8E-C849-99CD-4D14DD89239A}"/>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18E3FE3B-E497-8A4C-B14A-F42C5D3B2B43}"/>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5F1B2A98-2C03-6540-B057-6674E261D181}"/>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8818531A-9BE1-9647-8D94-5365C65497B7}"/>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CFE91224-8EB9-A84B-9255-D300FF98BD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4D7DBEAD-9A0A-084D-9736-F7E3738178DE}"/>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48ABF830-F227-FE4D-9176-D86AFB15E304}"/>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A03D80BC-194D-8148-915A-3C4F9D7836E4}"/>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5C09D510-724B-5B49-8754-6A838161260E}"/>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8CC4D216-90DE-3645-9A89-42392EC14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167FB91D-412E-F343-B171-C6E327D52BCC}"/>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67DD421A-37FB-C347-973B-E6D839BE48C9}"/>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405E2CE3-7EE8-854E-B430-EC402E956F4F}"/>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2D195D3F-CE42-5646-A60D-67870B1E7391}"/>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3CAD1CE2-00B6-A341-BFAF-3E92281E9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1B037C64-DE39-B443-B793-6573EED92F48}"/>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6A2E8C90-AC9C-F340-8C61-242DA41A9DC6}"/>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0EC2A8FE-DC8D-AC4A-BF5B-38640D8B7256}"/>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E4EA8484-C45B-0449-AF59-C37E2AD0843E}"/>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3B1FA1AD-DEE4-2545-8AE9-8981C2A86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2F55CE7F-459C-A24A-952E-B8E3BD23DC2B}"/>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5C431DF4-6EAD-E54F-AA46-CBC380E1AE8B}"/>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B5C4CD69-0EC1-F145-9C88-CA3650246821}"/>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A326BFBB-9F0B-AC43-A711-6F81F4DC12CD}"/>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46C2A6B5-3E06-2148-A4DC-BD36FBB9C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B71A1EC1-1DFB-0245-A0F1-B136F51CA145}"/>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EDCB0F6B-0B28-8B41-B419-1F246A8B3489}"/>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3214F100-8475-6A47-BF43-61434D7ADB1C}"/>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5A169C20-7577-0644-9D85-ADA338373A70}"/>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1A758283-4806-4146-8C46-390927E943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0F78167C-95AC-E842-8D2A-1EC3D7F90B0D}"/>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D77186D9-0826-2B47-AEC0-398D8979543D}"/>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13AC8F65-3F9E-AB48-A841-728F9E096058}"/>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7360442F-BA9F-7041-99A9-1EF32A664E6F}"/>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E873830C-6238-D142-A406-D1AAE152F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85417EA0-4615-6540-89B7-DE445C068A6B}"/>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56FB1130-5182-1C45-84E8-6FE818359B1B}"/>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1F1E78AF-6512-924B-9DDF-21E6AD24CBA4}"/>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7279F245-DBA9-534C-8B86-C13FB4A6A1ED}"/>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D5726064-A454-664C-9A59-520A05B5C9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98A4E8F2-3B45-5142-AB9D-863B1DE9BF4E}"/>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B7B331A5-9FBB-6342-B39C-49260BB8B763}"/>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7CB00148-26B3-F64C-9EA4-70F1630C989F}"/>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15DB42F3-538E-B241-96FC-395D8435D868}"/>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EDBD9A3B-B09B-4C41-A7CF-1730A7EDA4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409AF5A1-4B62-074C-AAB0-D09512F6586E}"/>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604151CF-C4E6-704D-B51A-E9A28EE79050}"/>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E45D728D-6D7D-5B42-AEDD-E7F31339BA40}"/>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A3221B3C-05C8-1B48-AF81-0C8934F6F449}"/>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605CE53C-18AA-4B40-8E3B-1C0E301AF0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01364462-ECE1-914D-B5F0-E338440E3501}"/>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3418A3AA-4209-A640-A684-70037CCBC807}"/>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4229D99D-1805-3D4A-81F9-A221B73CC704}"/>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28E62D71-EED0-D947-AAD1-6AA3D88C2758}"/>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0942E0A3-50E5-5545-A6FA-0BBBB62042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9AF6400C-EBFE-9245-8FA5-CD8718AEB401}"/>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632E17AC-7C85-734F-A25B-26C2202D404A}"/>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52355187-5999-A344-B943-209B7315CBF0}"/>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C486BB37-DA85-2D4C-AB37-9EF9CD15E6FD}"/>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E0325732-CCF1-9243-8211-4176FBFA6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EF273418-BF7F-8D4A-B6D9-11A5EC2020E1}"/>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DFFF8516-90C7-D949-ACAF-1D6541482112}"/>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92ED6A7E-4663-A447-B664-3B812CAD8C77}"/>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127467B8-B788-FB45-882E-B6D1FB728772}"/>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C293E6DF-3D15-8E4A-BDFB-25A7264348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CE608F8A-F0BA-CD45-9253-FFBC4A7F48B7}"/>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F94AD275-3DF8-EC4D-90EB-C68A58C70D42}"/>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A839D58E-8453-AD43-AF10-D51ED6BD6980}"/>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E19159CA-09D8-6846-BB33-D4A257A5688F}"/>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EB5DD298-708A-5A41-8097-D8DF720954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CE0D4AE3-4318-F94B-8E8A-7B4E0BBE83F7}"/>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554A6606-D383-AB4D-AE50-3F402377A7DB}"/>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18CC7889-6E2A-B749-9A23-18E16B21D87E}"/>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EEA45B96-BC91-074F-A318-EFE146D5F9AF}"/>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6" name="Rechteck 5">
          <a:extLst>
            <a:ext uri="{FF2B5EF4-FFF2-40B4-BE49-F238E27FC236}">
              <a16:creationId xmlns:a16="http://schemas.microsoft.com/office/drawing/2014/main" id="{00000000-0008-0000-0100-000006000000}"/>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7" name="Rechteck 6">
          <a:extLst>
            <a:ext uri="{FF2B5EF4-FFF2-40B4-BE49-F238E27FC236}">
              <a16:creationId xmlns:a16="http://schemas.microsoft.com/office/drawing/2014/main" id="{00000000-0008-0000-0100-000007000000}"/>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8" name="Rechteck 7">
          <a:extLst>
            <a:ext uri="{FF2B5EF4-FFF2-40B4-BE49-F238E27FC236}">
              <a16:creationId xmlns:a16="http://schemas.microsoft.com/office/drawing/2014/main" id="{00000000-0008-0000-0100-000008000000}"/>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10" name="Diagramm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11" name="Rechteck 10">
          <a:extLst>
            <a:ext uri="{FF2B5EF4-FFF2-40B4-BE49-F238E27FC236}">
              <a16:creationId xmlns:a16="http://schemas.microsoft.com/office/drawing/2014/main" id="{00000000-0008-0000-0100-00000B000000}"/>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12" name="Rechteck 11">
          <a:extLst>
            <a:ext uri="{FF2B5EF4-FFF2-40B4-BE49-F238E27FC236}">
              <a16:creationId xmlns:a16="http://schemas.microsoft.com/office/drawing/2014/main" id="{00000000-0008-0000-0100-00000C000000}"/>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3" name="Rechteck 12">
          <a:extLst>
            <a:ext uri="{FF2B5EF4-FFF2-40B4-BE49-F238E27FC236}">
              <a16:creationId xmlns:a16="http://schemas.microsoft.com/office/drawing/2014/main" id="{00000000-0008-0000-0100-00000D000000}"/>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4" name="Rechteck 13">
          <a:extLst>
            <a:ext uri="{FF2B5EF4-FFF2-40B4-BE49-F238E27FC236}">
              <a16:creationId xmlns:a16="http://schemas.microsoft.com/office/drawing/2014/main" id="{00000000-0008-0000-0100-00000E000000}"/>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3B2E6541-1383-9249-91CE-1BC8C62D9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75F02B7B-6DF4-2A41-9FC9-9F2622E7710C}"/>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EA4FEBE2-B807-0F42-8175-858734A40559}"/>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E8F57DF2-389E-F146-962B-98AE98DBA8CC}"/>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C3D254D9-078B-604C-BD32-15D9CD7664AB}"/>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1970C193-E572-BF40-9BA7-369D71F10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A7B08D3D-4509-524B-AA1C-8C45B8C34D4B}"/>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AC298609-5B2B-3441-BF24-00FB82050965}"/>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F9BB5CF7-459C-144F-A334-ACB0F8788846}"/>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F350FDDC-E30D-8545-90C1-389D3F50CEA2}"/>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FD220296-1B72-9041-AE53-66B1958CD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CCC93E95-1509-964C-B679-1C973010503C}"/>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F97FAF59-FB36-F840-A2DF-A49D069AF4A3}"/>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4F167ADF-C559-C041-A03B-136AB7E402A3}"/>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5F662845-8AD5-374F-9924-5F2AF3E3ABA1}"/>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017F8456-BDE6-2B4E-82EB-3C1FFEACD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60E042E4-A2EB-7F41-8AE9-8A87D01543C6}"/>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FC7F7605-3E3D-0F4D-8529-32CBC4F934D0}"/>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013C5BEC-95BE-E34F-A8A7-44CCE21E89DB}"/>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AED4454C-9CD3-604B-8F12-75365FC6B612}"/>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B48B3D26-B889-8948-849F-B78CFEFD4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315AF379-488E-0942-BA62-4818F791965C}"/>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25014C5F-1B76-6341-89A3-CBD6742EC5F7}"/>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9E7F4072-379C-4D49-A6FD-DCC05E1D21A6}"/>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237FF86B-B765-FD48-AB0D-16A5ADD2F15B}"/>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97246E14-E68C-5444-AF02-29F03DBF4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4A581209-492D-1E4D-AB32-ABBD95D3BA2F}"/>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A701CB76-9710-E84F-AD31-E869AD8FC12D}"/>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02CC3EE6-6E1C-954C-9FD7-D4FA28868DC7}"/>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39708F5B-E639-9849-ACA4-AFACC0774ED9}"/>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22BE30D1-19E9-3848-99B8-1ADDB479B8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950FDF6A-D8E5-4140-BD24-776B72151FBA}"/>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39388453-AECC-BF42-904D-7B239AF79E0F}"/>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B2B8CEC0-D3DB-6C4F-980D-25DFFFE85271}"/>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76E41FB4-99B0-E449-B9B3-A153076C0EAD}"/>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D5F58FC7-4F80-DC41-BDB3-C6D9622FD5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94C4D4EB-3BE4-094B-B77A-11BF878685B3}"/>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38F28C3F-E773-7E4C-9374-6B7A5012E88F}"/>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0C4EC9CB-7D0E-9749-A5AC-9540C8C550AC}"/>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31B0AF90-B9C1-0140-A17C-5B052D1BCF37}"/>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F1297B25-B28D-B24D-A5EE-6CBFCBE73C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8FEFC278-702E-1D42-A748-7ABFF5169A28}"/>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A1D93239-77CD-D641-80CA-56C59953548C}"/>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AFBD15B1-C1D4-2B42-B90B-00D067304638}"/>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93AA8880-4C28-C847-8C80-888CD16196D2}"/>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AA3D6B87-AC2F-6D40-BD73-E503529D2C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9F444E58-EBC6-7D4C-94A5-F0A8397218FC}"/>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F9DA2662-51D8-0C40-A88F-9171C3CE9958}"/>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AFF34127-60FA-2043-90D2-F351796119D4}"/>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5192B2F9-72AD-6948-8200-415321AFD401}"/>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A0246CCD-2604-3642-86DC-1B644405A8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F94ECB30-1501-F847-BC59-C53647177021}"/>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086FFD22-BC62-4F4B-9173-A94DE58AC16B}"/>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917F4F62-8606-9644-BC82-66BC5396785F}"/>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270CEC5E-992B-CD4B-8619-8E2B5D89251C}"/>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11F0CE27-07B4-014E-9BD9-63AB741D1B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45ADB293-DDE4-5A45-972C-A79C709FD001}"/>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67615F23-0AF9-1246-BD21-1AA5AC317514}"/>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629A5629-FBDC-4B4D-8595-810DC02482D8}"/>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BCA50653-60C1-0C42-BCAE-9090DF689B4F}"/>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AA4B7952-722C-974C-8B90-9D4DCBEF2D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FB09BE56-1A9E-AA4A-B115-09E125E0ED1B}"/>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C8E2C7F7-92CB-5F42-A35E-A0BFDFEF3037}"/>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8C8D8635-22F6-3049-8CA7-1F4BC9EA689E}"/>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8A96E35B-4A9A-F44D-9C25-A80E3E49D121}"/>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81614E0A-9EE4-8742-A24D-BF97DE74E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919C2216-DF7A-4F42-AA34-A98A518F151F}"/>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3C5F46A7-1672-FC43-8271-5602E165446B}"/>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0BC4A653-02F0-B943-AA33-8A916235ADC2}"/>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93838368-2BC1-EF47-ADAE-2A0C17EE2B68}"/>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60F0A833-C1DD-7346-B00A-7E222AE2BD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D0595F09-5581-D847-8D53-4EC4D71BA315}"/>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818A370F-1CF1-454D-8578-F3D9E4EC29EB}"/>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02CB4652-D03B-434F-AD8F-CF06D6ED2B12}"/>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CD7E7ABE-38F2-684A-B71E-D15DC4A51A57}"/>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95F47A43-767C-E64D-9295-4DB91794B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0409DD76-F338-5F40-8D86-31230F07B45F}"/>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70993A8C-4144-4B40-BE5B-FDC0C20DDDDA}"/>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F96DDF01-FEDD-7848-A943-59BA97EEE082}"/>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4E4FBB86-A6C3-874E-A151-E71AAC7DC9B9}"/>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D870EE70-C402-524D-BF6B-B61CDFDAA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2E03C36F-F557-CD4A-8A81-E6E8A2194FA4}"/>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65A286E6-2EA3-0344-A9EB-B014E9F2ACF1}"/>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DB5E27A9-75B4-9948-8606-91C2F8E5C619}"/>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314262CB-B99B-0C43-93DB-D64F462E26C6}"/>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5200B3EC-AD62-E14D-B558-9C4A9B2F2F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AB7FCEC4-69D8-E940-80D0-14D143501084}"/>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CC43644E-32E0-D64E-8715-2DEBD752506E}"/>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969E9272-9FD6-6C49-B5F7-073B54C06EFC}"/>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150FFD2B-8EAA-9547-8220-DE05E6B74811}"/>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0565A9DA-4A37-5A43-A682-71E139B69F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01D9F668-9007-2B45-9EAF-754F0FF4E78D}"/>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FD73CAB0-AB41-B44A-A1B2-584B8374EB65}"/>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36F99ECC-B7DA-4946-A3BC-0A49D647429C}"/>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5AAFF229-4246-0A47-B1D4-83236340D94D}"/>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C0132312-6AA3-7747-9437-7733937B1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345C469E-8F6F-DE40-8865-BBE6B1F825D5}"/>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883460C2-553A-A84D-8855-B0FC2202AF3E}"/>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C0DE8A6D-888A-664E-95CC-4C8B1D4FB219}"/>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01675B78-32C9-964B-BB33-A9D617D07794}"/>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67A260F4-10AA-F441-A3C4-E05887DD0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853A3208-ACDB-BF4E-9AA9-E02754B0AD08}"/>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39833B17-60DE-804D-ACED-9272F59EE74E}"/>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5D94B51D-0EE5-7141-B455-206C996C0B96}"/>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0804DEF9-DCBD-D04D-960B-501CC7A19D88}"/>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07D0FA87-8F82-7542-97F7-3A3C6AF10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A976B0AD-46BA-B84B-85BF-17DF95E21CAA}"/>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FFFE08DB-DA13-9F41-859B-5242A0E6D5BC}"/>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F5D4C12D-B3CE-5248-AFDA-7FC9F61A5547}"/>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99FAF3D3-84FD-4049-9FAF-F525528B41B4}"/>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C0B2F12A-D538-9748-BE76-4C3A9FE9F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66B56419-5D75-2140-9CA0-CEEDF80031AB}"/>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7330D5D7-59A7-7048-968E-E4212D789A38}"/>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42B7DCC7-F9A5-D744-8A09-494CB9229B34}"/>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8F56EE6C-3D70-F449-A1AF-12B37FBA12A2}"/>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36C0CB77-8A29-D04C-B59B-76F45D576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B3DC7755-3637-634E-87D8-0BD49C988F97}"/>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CE18A067-F5ED-C340-8986-4346E0EAB05C}"/>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5CE40B93-7059-6E41-B050-D1EDDC76B151}"/>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0E48D5AE-1D5D-1D4F-AEBE-F0B97ADFC4DB}"/>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813FB1ED-6CD9-E041-829A-BE0280A7D9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C462E8C2-5D6B-9A4F-8DDD-ADB57BF59A00}"/>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D7B9D3AA-3C83-164D-B8C5-0B363D81DEC5}"/>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EEDB452C-5883-1C48-964B-FB4BD90A7D8C}"/>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038833C2-04D5-5044-B5B0-3286D6E71D10}"/>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B91AE133-70EB-A84B-B8E2-9D87F2F45B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15ED26B9-B121-8F43-A6C8-8E179C2CA0C6}"/>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BDC31E17-6B61-A040-9A57-CD5F9D0BBE78}"/>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DC841FDC-8593-0749-8769-3E90E913AAA0}"/>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CD8830A5-EE8C-8D41-AF3A-F8C15D04CDB4}"/>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EAEA0FB3-912B-C840-9099-4BA7D967F2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8C4D34B0-03E9-0F48-B710-8BD9977CABDD}"/>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2792A4AB-F387-1F4B-BA9C-0271E169503D}"/>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C6FA113C-ECD4-F44B-9B29-FEA8EE54D08F}"/>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29817BFB-3C30-6448-872A-14A8C0BFEFDD}"/>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836F46A9-BB36-B240-9EA3-52B9B4AAD2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6CD3F57E-2CDA-9B45-B2DD-2D9CFC9F45C2}"/>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8BA0D00A-386F-BB40-A770-9F49391049C1}"/>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9D413934-ECAE-3845-ABFC-6B23112FA6FE}"/>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D9FF5995-4F28-F34F-9EFB-F1D6985EC839}"/>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A7FCC3FB-C0D3-0D4E-866E-33F0F2141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ACFCCAE9-9B18-0A43-9B32-4AEA68852E9B}"/>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5F8FB9E2-F1C3-DB48-AD7F-04C73E5EC4F2}"/>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2CED495C-61C3-D24D-A745-353E861ED7AE}"/>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04A45823-5EDD-4D42-8D98-642E8C9DE583}"/>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FB198043-1667-AE4D-9443-B5A7E9306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F34A8E1A-436B-8240-9B58-5136CEDA9B84}"/>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432EB6F8-07B6-5C4D-A1E4-E84982A63311}"/>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9142B8ED-FE3B-D742-BB78-6578750EDBBD}"/>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BEBA0650-F2B4-8543-883A-81489B235942}"/>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E92E6F32-1DB5-F748-A682-7C344230E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875FEFD7-3F0E-8A41-B0F6-1A08043244D2}"/>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37EA7928-6594-0245-9648-4C41B4C01EFE}"/>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B1FBA305-6525-3842-B492-D3EE58DEE430}"/>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7649A616-0FDE-EC45-B3F5-F3B99A824B47}"/>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BBD13544-714D-BF47-BAFE-1E7AE7DC8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F86635E7-81A0-094C-A3A8-96B79E19936E}"/>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B11671E5-7DE6-374B-B83A-0C53B7D497B9}"/>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1338FDFA-9153-1442-852A-D4F5EF199490}"/>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095E6DE6-77B7-5545-81B1-DD3A11A049B4}"/>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638142AC-59D3-9A4B-AA06-0920200E01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D55C1CEE-90E8-9441-B946-0D797653F110}"/>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D7BD061A-2320-9241-A94F-BBB4104B12BF}"/>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C226D70E-5B1F-6A4C-A78E-C063AE0AFABB}"/>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A515DFFE-F286-1A42-B201-A19573A7D40E}"/>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F6A8A69B-C0DD-F746-82BE-DC3C8B3996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B3943E8A-5B8D-1E4A-BDC6-650954EF9855}"/>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1752020F-7CF3-1A41-A354-916E66B8C358}"/>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4DA02F77-BA5A-D042-8C09-3B85A97807D4}"/>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B2E7DB36-CA50-A745-8887-6867EB8A70AB}"/>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471CB7D2-4C74-EB48-AA17-5401EE3E63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ED993E7A-5A48-EE4A-9C9D-29E0F9D807E4}"/>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00015D17-4B89-2842-A093-95384F14D1C9}"/>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27DF2E0A-EB14-704F-BC70-7218398B638F}"/>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2CBB5BBE-97BE-AC49-8B34-6D4CB6F3BBC9}"/>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7E52B936-8895-1548-9336-56DF8F2AB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538E643F-C355-CC4C-9D4B-631A6E228A3A}"/>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83B29D76-2295-0047-9A71-AB79A95C44DD}"/>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BB0F05AB-3475-274B-A054-F147158E573A}"/>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4338AA4B-63C9-5542-8167-53762B3EE0C3}"/>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87426303-4E27-1848-8BD3-3FC51DBBB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EDDE20C8-45C6-0B4D-9A8E-3A3FA5B47492}"/>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BED13339-E956-D74C-8AF2-0B60141B03B9}"/>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D840147C-FCC4-0442-870C-2CF1C5CEB3DA}"/>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FCFB4ED6-B8EE-EC4C-83DD-D2B441D16646}"/>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0EC7EB9D-BFAD-B74B-A993-EC27E09F44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A7E4E535-46E8-FD49-9F84-84CD567CB57E}"/>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E6E2CDE5-15E7-B34B-B6A8-C5D6D8D0F16A}"/>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43BC388D-2451-6847-B1F6-55DFB494E63C}"/>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30AC2532-0E29-A149-B006-727791DAD313}"/>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62903417-C9E2-7647-8628-84E34CF8A4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9AFAEE66-39B2-1549-977C-8BB086645D0F}"/>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FD7A2A2F-E883-164E-8354-5EF67507E1EC}"/>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2D97206F-7BBD-6F4E-BFC1-3AA373CF15E6}"/>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1D2E44A4-C6BC-7244-84AD-3B91C3596459}"/>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97D2F49D-BBF9-E043-ABBD-953B720739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5070BCAA-63F0-F048-8B2E-ECCEA3C31B4E}"/>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F3AB8AF2-15A2-414F-BD9F-0A48C2C00716}"/>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17D5BCD8-E44B-2345-804F-4850880996AD}"/>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42A6D15C-8FBC-944D-940A-E72EB7305021}"/>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70893006-60BB-4043-BE06-7A2159A557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ADAAD242-F56E-B74A-A628-F250F0E82C46}"/>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DAF9A260-3376-6342-B8E0-5A4EDD9C8A43}"/>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A6CA503C-59E0-6F4C-BF78-D26E6C7EAC69}"/>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1C24C051-4DE7-E245-BC2D-0118DC327FA8}"/>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250CF910-F55E-7046-9B39-CBB5273CE4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0CFECBFA-C0B1-7B4D-883F-094123E722E6}"/>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DCD4568E-BE13-084D-83DA-F44D2CC16A68}"/>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FA726C8C-514D-2745-9EDA-C7724BF4C1D8}"/>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D05DFA60-0B6D-CE48-921E-D95215A1D7F6}"/>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14</xdr:row>
      <xdr:rowOff>14599</xdr:rowOff>
    </xdr:from>
    <xdr:to>
      <xdr:col>3</xdr:col>
      <xdr:colOff>800100</xdr:colOff>
      <xdr:row>32</xdr:row>
      <xdr:rowOff>0</xdr:rowOff>
    </xdr:to>
    <xdr:graphicFrame macro="">
      <xdr:nvGraphicFramePr>
        <xdr:cNvPr id="2" name="Diagramm 1">
          <a:extLst>
            <a:ext uri="{FF2B5EF4-FFF2-40B4-BE49-F238E27FC236}">
              <a16:creationId xmlns:a16="http://schemas.microsoft.com/office/drawing/2014/main" id="{9E8F537B-9956-6243-B331-8264AF206D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528864</xdr:colOff>
      <xdr:row>24</xdr:row>
      <xdr:rowOff>107951</xdr:rowOff>
    </xdr:from>
    <xdr:to>
      <xdr:col>5</xdr:col>
      <xdr:colOff>6350</xdr:colOff>
      <xdr:row>26</xdr:row>
      <xdr:rowOff>98425</xdr:rowOff>
    </xdr:to>
    <xdr:sp macro="" textlink="">
      <xdr:nvSpPr>
        <xdr:cNvPr id="3" name="Rechteck 2">
          <a:extLst>
            <a:ext uri="{FF2B5EF4-FFF2-40B4-BE49-F238E27FC236}">
              <a16:creationId xmlns:a16="http://schemas.microsoft.com/office/drawing/2014/main" id="{76BCD527-E651-CF44-A4EF-2D458A1E3489}"/>
            </a:ext>
          </a:extLst>
        </xdr:cNvPr>
        <xdr:cNvSpPr/>
      </xdr:nvSpPr>
      <xdr:spPr>
        <a:xfrm>
          <a:off x="7221764" y="4870451"/>
          <a:ext cx="1433286" cy="32067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529389</xdr:colOff>
      <xdr:row>22</xdr:row>
      <xdr:rowOff>123825</xdr:rowOff>
    </xdr:from>
    <xdr:to>
      <xdr:col>5</xdr:col>
      <xdr:colOff>3174</xdr:colOff>
      <xdr:row>24</xdr:row>
      <xdr:rowOff>107951</xdr:rowOff>
    </xdr:to>
    <xdr:sp macro="" textlink="">
      <xdr:nvSpPr>
        <xdr:cNvPr id="4" name="Rechteck 3">
          <a:extLst>
            <a:ext uri="{FF2B5EF4-FFF2-40B4-BE49-F238E27FC236}">
              <a16:creationId xmlns:a16="http://schemas.microsoft.com/office/drawing/2014/main" id="{924D3074-C1C4-BC4A-80E9-CF797B024053}"/>
            </a:ext>
          </a:extLst>
        </xdr:cNvPr>
        <xdr:cNvSpPr/>
      </xdr:nvSpPr>
      <xdr:spPr>
        <a:xfrm>
          <a:off x="7222289" y="4556125"/>
          <a:ext cx="1429585" cy="314326"/>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529770</xdr:colOff>
      <xdr:row>20</xdr:row>
      <xdr:rowOff>127000</xdr:rowOff>
    </xdr:from>
    <xdr:to>
      <xdr:col>5</xdr:col>
      <xdr:colOff>3175</xdr:colOff>
      <xdr:row>22</xdr:row>
      <xdr:rowOff>123825</xdr:rowOff>
    </xdr:to>
    <xdr:sp macro="" textlink="">
      <xdr:nvSpPr>
        <xdr:cNvPr id="5" name="Rechteck 4">
          <a:extLst>
            <a:ext uri="{FF2B5EF4-FFF2-40B4-BE49-F238E27FC236}">
              <a16:creationId xmlns:a16="http://schemas.microsoft.com/office/drawing/2014/main" id="{445F36EE-499A-9C48-89A2-3BF62F6B5584}"/>
            </a:ext>
          </a:extLst>
        </xdr:cNvPr>
        <xdr:cNvSpPr/>
      </xdr:nvSpPr>
      <xdr:spPr>
        <a:xfrm>
          <a:off x="7222670" y="4229100"/>
          <a:ext cx="1429205" cy="3270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530010</xdr:colOff>
      <xdr:row>18</xdr:row>
      <xdr:rowOff>133350</xdr:rowOff>
    </xdr:from>
    <xdr:to>
      <xdr:col>5</xdr:col>
      <xdr:colOff>0</xdr:colOff>
      <xdr:row>20</xdr:row>
      <xdr:rowOff>130174</xdr:rowOff>
    </xdr:to>
    <xdr:sp macro="" textlink="">
      <xdr:nvSpPr>
        <xdr:cNvPr id="6" name="Rechteck 5">
          <a:extLst>
            <a:ext uri="{FF2B5EF4-FFF2-40B4-BE49-F238E27FC236}">
              <a16:creationId xmlns:a16="http://schemas.microsoft.com/office/drawing/2014/main" id="{D1F56394-A660-FB44-B627-E8669C884589}"/>
            </a:ext>
          </a:extLst>
        </xdr:cNvPr>
        <xdr:cNvSpPr/>
      </xdr:nvSpPr>
      <xdr:spPr>
        <a:xfrm>
          <a:off x="7222910" y="3905250"/>
          <a:ext cx="1425790" cy="327024"/>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twoCellAnchor>
    <xdr:from>
      <xdr:col>0</xdr:col>
      <xdr:colOff>0</xdr:colOff>
      <xdr:row>48</xdr:row>
      <xdr:rowOff>14598</xdr:rowOff>
    </xdr:from>
    <xdr:to>
      <xdr:col>4</xdr:col>
      <xdr:colOff>8819</xdr:colOff>
      <xdr:row>65</xdr:row>
      <xdr:rowOff>17639</xdr:rowOff>
    </xdr:to>
    <xdr:graphicFrame macro="">
      <xdr:nvGraphicFramePr>
        <xdr:cNvPr id="7" name="Diagramm 6">
          <a:extLst>
            <a:ext uri="{FF2B5EF4-FFF2-40B4-BE49-F238E27FC236}">
              <a16:creationId xmlns:a16="http://schemas.microsoft.com/office/drawing/2014/main" id="{4838DB24-E9BC-E349-802F-8956CECCD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527363</xdr:colOff>
      <xdr:row>57</xdr:row>
      <xdr:rowOff>66675</xdr:rowOff>
    </xdr:from>
    <xdr:to>
      <xdr:col>5</xdr:col>
      <xdr:colOff>3175</xdr:colOff>
      <xdr:row>59</xdr:row>
      <xdr:rowOff>88900</xdr:rowOff>
    </xdr:to>
    <xdr:sp macro="" textlink="">
      <xdr:nvSpPr>
        <xdr:cNvPr id="8" name="Rechteck 7">
          <a:extLst>
            <a:ext uri="{FF2B5EF4-FFF2-40B4-BE49-F238E27FC236}">
              <a16:creationId xmlns:a16="http://schemas.microsoft.com/office/drawing/2014/main" id="{E1129899-41B7-0144-A01A-178C152C2A75}"/>
            </a:ext>
          </a:extLst>
        </xdr:cNvPr>
        <xdr:cNvSpPr/>
      </xdr:nvSpPr>
      <xdr:spPr>
        <a:xfrm>
          <a:off x="7220263" y="10937875"/>
          <a:ext cx="1431612" cy="35242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niedrige SWK</a:t>
          </a:r>
        </a:p>
      </xdr:txBody>
    </xdr:sp>
    <xdr:clientData/>
  </xdr:twoCellAnchor>
  <xdr:twoCellAnchor>
    <xdr:from>
      <xdr:col>3</xdr:col>
      <xdr:colOff>527051</xdr:colOff>
      <xdr:row>55</xdr:row>
      <xdr:rowOff>41275</xdr:rowOff>
    </xdr:from>
    <xdr:to>
      <xdr:col>5</xdr:col>
      <xdr:colOff>3175</xdr:colOff>
      <xdr:row>57</xdr:row>
      <xdr:rowOff>73025</xdr:rowOff>
    </xdr:to>
    <xdr:sp macro="" textlink="">
      <xdr:nvSpPr>
        <xdr:cNvPr id="9" name="Rechteck 8">
          <a:extLst>
            <a:ext uri="{FF2B5EF4-FFF2-40B4-BE49-F238E27FC236}">
              <a16:creationId xmlns:a16="http://schemas.microsoft.com/office/drawing/2014/main" id="{3C3493EC-8F03-6540-8E7A-DBD9ADBD875F}"/>
            </a:ext>
          </a:extLst>
        </xdr:cNvPr>
        <xdr:cNvSpPr/>
      </xdr:nvSpPr>
      <xdr:spPr>
        <a:xfrm>
          <a:off x="7219951" y="10582275"/>
          <a:ext cx="1431924" cy="3619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Niedrige SWK</a:t>
          </a:r>
        </a:p>
      </xdr:txBody>
    </xdr:sp>
    <xdr:clientData/>
  </xdr:twoCellAnchor>
  <xdr:twoCellAnchor>
    <xdr:from>
      <xdr:col>3</xdr:col>
      <xdr:colOff>528064</xdr:colOff>
      <xdr:row>53</xdr:row>
      <xdr:rowOff>34788</xdr:rowOff>
    </xdr:from>
    <xdr:to>
      <xdr:col>5</xdr:col>
      <xdr:colOff>3175</xdr:colOff>
      <xdr:row>55</xdr:row>
      <xdr:rowOff>53975</xdr:rowOff>
    </xdr:to>
    <xdr:sp macro="" textlink="">
      <xdr:nvSpPr>
        <xdr:cNvPr id="10" name="Rechteck 9">
          <a:extLst>
            <a:ext uri="{FF2B5EF4-FFF2-40B4-BE49-F238E27FC236}">
              <a16:creationId xmlns:a16="http://schemas.microsoft.com/office/drawing/2014/main" id="{BC71B066-D204-5448-8631-FE381761E9DD}"/>
            </a:ext>
          </a:extLst>
        </xdr:cNvPr>
        <xdr:cNvSpPr/>
      </xdr:nvSpPr>
      <xdr:spPr>
        <a:xfrm>
          <a:off x="7220964" y="10245588"/>
          <a:ext cx="1430911" cy="34938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Hohe SWK</a:t>
          </a:r>
        </a:p>
      </xdr:txBody>
    </xdr:sp>
    <xdr:clientData/>
  </xdr:twoCellAnchor>
  <xdr:twoCellAnchor>
    <xdr:from>
      <xdr:col>3</xdr:col>
      <xdr:colOff>531182</xdr:colOff>
      <xdr:row>51</xdr:row>
      <xdr:rowOff>47625</xdr:rowOff>
    </xdr:from>
    <xdr:to>
      <xdr:col>5</xdr:col>
      <xdr:colOff>2720</xdr:colOff>
      <xdr:row>53</xdr:row>
      <xdr:rowOff>34925</xdr:rowOff>
    </xdr:to>
    <xdr:sp macro="" textlink="">
      <xdr:nvSpPr>
        <xdr:cNvPr id="11" name="Rechteck 10">
          <a:extLst>
            <a:ext uri="{FF2B5EF4-FFF2-40B4-BE49-F238E27FC236}">
              <a16:creationId xmlns:a16="http://schemas.microsoft.com/office/drawing/2014/main" id="{6C5B85BC-6DA7-6948-8AA1-B7F0C4829AF8}"/>
            </a:ext>
          </a:extLst>
        </xdr:cNvPr>
        <xdr:cNvSpPr/>
      </xdr:nvSpPr>
      <xdr:spPr>
        <a:xfrm>
          <a:off x="7224082" y="9890125"/>
          <a:ext cx="1427338" cy="3556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a:solidFill>
                <a:schemeClr val="tx1">
                  <a:lumMod val="50000"/>
                  <a:lumOff val="50000"/>
                </a:schemeClr>
              </a:solidFill>
            </a:rPr>
            <a:t>Sehr hohe SWK</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estarchiv.eu/de/test/9006490"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7"/>
  <sheetViews>
    <sheetView tabSelected="1" zoomScaleNormal="100" workbookViewId="0"/>
  </sheetViews>
  <sheetFormatPr baseColWidth="10" defaultColWidth="10.81640625" defaultRowHeight="13" x14ac:dyDescent="0.25"/>
  <cols>
    <col min="1" max="1" width="15.81640625" style="11" customWidth="1"/>
    <col min="2" max="2" width="65.453125" style="11" customWidth="1"/>
    <col min="3" max="3" width="17.453125" style="9" customWidth="1"/>
    <col min="4" max="4" width="14.1796875" style="7" customWidth="1"/>
    <col min="5" max="5" width="3.81640625" style="10" customWidth="1"/>
    <col min="6" max="37" width="14.1796875" style="11" customWidth="1"/>
    <col min="38" max="38" width="13.1796875" style="11" customWidth="1"/>
    <col min="39" max="16384" width="10.81640625" style="11"/>
  </cols>
  <sheetData>
    <row r="1" spans="1:7" s="29" customFormat="1" ht="23" x14ac:dyDescent="0.25">
      <c r="A1" s="33" t="s">
        <v>64</v>
      </c>
      <c r="C1" s="30"/>
      <c r="D1" s="31"/>
      <c r="E1" s="32"/>
    </row>
    <row r="2" spans="1:7" s="17" customFormat="1" ht="18" customHeight="1" x14ac:dyDescent="0.25">
      <c r="A2" s="37" t="s">
        <v>0</v>
      </c>
      <c r="C2" s="18"/>
      <c r="D2" s="19"/>
      <c r="E2" s="20"/>
    </row>
    <row r="3" spans="1:7" s="17" customFormat="1" ht="18" customHeight="1" x14ac:dyDescent="0.25">
      <c r="A3" s="39" t="s">
        <v>56</v>
      </c>
      <c r="B3" s="40" t="s">
        <v>55</v>
      </c>
      <c r="C3" s="18"/>
      <c r="D3" s="19"/>
      <c r="E3" s="20"/>
    </row>
    <row r="4" spans="1:7" ht="18" customHeight="1" x14ac:dyDescent="0.25"/>
    <row r="5" spans="1:7" s="29" customFormat="1" ht="18" customHeight="1" x14ac:dyDescent="0.25">
      <c r="A5" s="34" t="s">
        <v>54</v>
      </c>
      <c r="C5" s="30"/>
      <c r="D5" s="31"/>
      <c r="E5" s="32"/>
    </row>
    <row r="6" spans="1:7" ht="122.25" customHeight="1" x14ac:dyDescent="0.25">
      <c r="A6" s="62" t="s">
        <v>65</v>
      </c>
      <c r="B6" s="62"/>
      <c r="F6" s="35"/>
      <c r="G6" s="35"/>
    </row>
    <row r="7" spans="1:7" s="10" customFormat="1" ht="159.75" customHeight="1" x14ac:dyDescent="0.25">
      <c r="A7" s="13" t="s">
        <v>42</v>
      </c>
      <c r="B7" s="12" t="s">
        <v>63</v>
      </c>
      <c r="C7" s="60"/>
      <c r="D7" s="7"/>
      <c r="F7" s="28"/>
      <c r="G7" s="28"/>
    </row>
    <row r="8" spans="1:7" ht="16.5" customHeight="1" x14ac:dyDescent="0.25"/>
    <row r="9" spans="1:7" s="29" customFormat="1" ht="18" customHeight="1" x14ac:dyDescent="0.25">
      <c r="A9" s="34" t="s">
        <v>52</v>
      </c>
      <c r="C9" s="30"/>
      <c r="D9" s="31"/>
      <c r="E9" s="32"/>
    </row>
    <row r="10" spans="1:7" ht="18" customHeight="1" x14ac:dyDescent="0.25">
      <c r="A10" s="64" t="s">
        <v>41</v>
      </c>
      <c r="B10" s="11" t="s">
        <v>44</v>
      </c>
      <c r="C10" s="21"/>
      <c r="D10" s="21"/>
    </row>
    <row r="11" spans="1:7" ht="18" customHeight="1" x14ac:dyDescent="0.25">
      <c r="A11" s="64"/>
      <c r="B11" s="10" t="s">
        <v>46</v>
      </c>
      <c r="C11" s="21"/>
      <c r="D11" s="21"/>
    </row>
    <row r="12" spans="1:7" ht="18" customHeight="1" x14ac:dyDescent="0.25">
      <c r="A12" s="64"/>
      <c r="B12" s="10" t="s">
        <v>47</v>
      </c>
      <c r="C12" s="21"/>
      <c r="D12" s="21"/>
    </row>
    <row r="13" spans="1:7" ht="18" customHeight="1" x14ac:dyDescent="0.25">
      <c r="A13" s="64"/>
      <c r="B13" s="10" t="s">
        <v>48</v>
      </c>
      <c r="C13" s="21"/>
      <c r="D13" s="21"/>
    </row>
    <row r="14" spans="1:7" ht="18" customHeight="1" x14ac:dyDescent="0.25">
      <c r="A14" s="64"/>
      <c r="B14" s="12" t="s">
        <v>62</v>
      </c>
      <c r="C14" s="21"/>
      <c r="D14" s="21"/>
    </row>
    <row r="15" spans="1:7" s="10" customFormat="1" ht="14.25" customHeight="1" x14ac:dyDescent="0.25">
      <c r="A15" s="64"/>
      <c r="B15" s="10" t="s">
        <v>50</v>
      </c>
      <c r="C15" s="22"/>
      <c r="D15" s="22"/>
    </row>
    <row r="16" spans="1:7" ht="67.5" customHeight="1" x14ac:dyDescent="0.25">
      <c r="A16" s="13" t="s">
        <v>51</v>
      </c>
      <c r="B16" s="12" t="s">
        <v>45</v>
      </c>
    </row>
    <row r="17" spans="1:40" ht="187.5" x14ac:dyDescent="0.25">
      <c r="A17" s="14" t="s">
        <v>43</v>
      </c>
      <c r="B17" s="12" t="s">
        <v>60</v>
      </c>
      <c r="F17" s="36"/>
      <c r="G17" s="10"/>
      <c r="H17" s="61"/>
    </row>
    <row r="18" spans="1:40" ht="88.5" customHeight="1" x14ac:dyDescent="0.25">
      <c r="A18" s="8" t="s">
        <v>53</v>
      </c>
      <c r="B18" s="12" t="s">
        <v>61</v>
      </c>
      <c r="C18" s="11"/>
      <c r="D18" s="11"/>
    </row>
    <row r="20" spans="1:40" s="21" customFormat="1" ht="18" customHeight="1" x14ac:dyDescent="0.25">
      <c r="C20" s="49"/>
      <c r="D20" s="48"/>
      <c r="E20" s="63" t="s">
        <v>40</v>
      </c>
      <c r="F20" s="6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row>
    <row r="21" spans="1:40" s="14" customFormat="1" ht="18" customHeight="1" x14ac:dyDescent="0.25">
      <c r="A21" s="38" t="s">
        <v>2</v>
      </c>
      <c r="C21" s="46" t="s">
        <v>53</v>
      </c>
      <c r="D21" s="47" t="s">
        <v>39</v>
      </c>
      <c r="E21" s="50"/>
      <c r="F21" s="44" t="s">
        <v>6</v>
      </c>
      <c r="G21" s="44" t="s">
        <v>7</v>
      </c>
      <c r="H21" s="44" t="s">
        <v>8</v>
      </c>
      <c r="I21" s="44" t="s">
        <v>9</v>
      </c>
      <c r="J21" s="44" t="s">
        <v>10</v>
      </c>
      <c r="K21" s="44" t="s">
        <v>11</v>
      </c>
      <c r="L21" s="44" t="s">
        <v>12</v>
      </c>
      <c r="M21" s="44" t="s">
        <v>13</v>
      </c>
      <c r="N21" s="44" t="s">
        <v>14</v>
      </c>
      <c r="O21" s="44" t="s">
        <v>15</v>
      </c>
      <c r="P21" s="44" t="s">
        <v>16</v>
      </c>
      <c r="Q21" s="44" t="s">
        <v>17</v>
      </c>
      <c r="R21" s="44" t="s">
        <v>18</v>
      </c>
      <c r="S21" s="44" t="s">
        <v>19</v>
      </c>
      <c r="T21" s="44" t="s">
        <v>20</v>
      </c>
      <c r="U21" s="44" t="s">
        <v>21</v>
      </c>
      <c r="V21" s="44" t="s">
        <v>22</v>
      </c>
      <c r="W21" s="44" t="s">
        <v>23</v>
      </c>
      <c r="X21" s="44" t="s">
        <v>24</v>
      </c>
      <c r="Y21" s="44" t="s">
        <v>25</v>
      </c>
      <c r="Z21" s="44" t="s">
        <v>26</v>
      </c>
      <c r="AA21" s="44" t="s">
        <v>27</v>
      </c>
      <c r="AB21" s="44" t="s">
        <v>28</v>
      </c>
      <c r="AC21" s="44" t="s">
        <v>29</v>
      </c>
      <c r="AD21" s="44" t="s">
        <v>30</v>
      </c>
      <c r="AE21" s="44" t="s">
        <v>31</v>
      </c>
      <c r="AF21" s="44" t="s">
        <v>32</v>
      </c>
      <c r="AG21" s="44" t="s">
        <v>33</v>
      </c>
      <c r="AH21" s="44" t="s">
        <v>34</v>
      </c>
      <c r="AI21" s="44" t="s">
        <v>35</v>
      </c>
      <c r="AJ21" s="44" t="s">
        <v>36</v>
      </c>
      <c r="AK21" s="44" t="s">
        <v>37</v>
      </c>
      <c r="AL21" s="44" t="s">
        <v>38</v>
      </c>
      <c r="AM21" s="22"/>
      <c r="AN21" s="22"/>
    </row>
    <row r="22" spans="1:40" ht="18" customHeight="1" x14ac:dyDescent="0.25">
      <c r="E22" s="11"/>
      <c r="F22" s="10"/>
    </row>
    <row r="23" spans="1:40" ht="18" customHeight="1" x14ac:dyDescent="0.25">
      <c r="A23" s="14">
        <v>1</v>
      </c>
      <c r="B23" s="11" t="s">
        <v>1</v>
      </c>
      <c r="C23" s="24">
        <v>4.05</v>
      </c>
      <c r="D23" s="24">
        <f>AVERAGE(F23:AL23)</f>
        <v>3.1393939393939396</v>
      </c>
      <c r="E23" s="11"/>
      <c r="F23" s="25">
        <v>3</v>
      </c>
      <c r="G23" s="25">
        <v>3</v>
      </c>
      <c r="H23" s="25">
        <v>1</v>
      </c>
      <c r="I23" s="25">
        <v>4</v>
      </c>
      <c r="J23" s="25">
        <v>5</v>
      </c>
      <c r="K23" s="25">
        <v>2</v>
      </c>
      <c r="L23" s="25">
        <v>3.4</v>
      </c>
      <c r="M23" s="25">
        <v>3</v>
      </c>
      <c r="N23" s="25">
        <v>3</v>
      </c>
      <c r="O23" s="25">
        <v>1</v>
      </c>
      <c r="P23" s="25">
        <v>4</v>
      </c>
      <c r="Q23" s="25">
        <v>5</v>
      </c>
      <c r="R23" s="25">
        <v>2</v>
      </c>
      <c r="S23" s="25">
        <v>3.4</v>
      </c>
      <c r="T23" s="25">
        <v>4</v>
      </c>
      <c r="U23" s="25">
        <v>3</v>
      </c>
      <c r="V23" s="25">
        <v>1</v>
      </c>
      <c r="W23" s="25">
        <v>4</v>
      </c>
      <c r="X23" s="25">
        <v>5</v>
      </c>
      <c r="Y23" s="25">
        <v>2</v>
      </c>
      <c r="Z23" s="25">
        <v>3.4</v>
      </c>
      <c r="AA23" s="25">
        <v>3</v>
      </c>
      <c r="AB23" s="25">
        <v>3</v>
      </c>
      <c r="AC23" s="25">
        <v>1</v>
      </c>
      <c r="AD23" s="25">
        <v>4</v>
      </c>
      <c r="AE23" s="25">
        <v>5</v>
      </c>
      <c r="AF23" s="25">
        <v>2</v>
      </c>
      <c r="AG23" s="25">
        <v>3.4</v>
      </c>
      <c r="AH23" s="25">
        <v>3</v>
      </c>
      <c r="AI23" s="25">
        <v>3</v>
      </c>
      <c r="AJ23" s="25">
        <v>3</v>
      </c>
      <c r="AK23" s="25">
        <v>5</v>
      </c>
      <c r="AL23" s="25">
        <v>3</v>
      </c>
      <c r="AM23" s="25"/>
    </row>
    <row r="24" spans="1:40" ht="18" customHeight="1" x14ac:dyDescent="0.25">
      <c r="A24" s="16">
        <v>2</v>
      </c>
      <c r="B24" s="11" t="s">
        <v>3</v>
      </c>
      <c r="C24" s="24">
        <v>4.04</v>
      </c>
      <c r="D24" s="24">
        <f>AVERAGE(F24:AL24)</f>
        <v>3.0181818181818185</v>
      </c>
      <c r="E24" s="11"/>
      <c r="F24" s="25">
        <v>2</v>
      </c>
      <c r="G24" s="25">
        <v>4</v>
      </c>
      <c r="H24" s="25">
        <v>2</v>
      </c>
      <c r="I24" s="25">
        <v>4</v>
      </c>
      <c r="J24" s="25">
        <v>4</v>
      </c>
      <c r="K24" s="25">
        <v>2</v>
      </c>
      <c r="L24" s="25">
        <v>3.2</v>
      </c>
      <c r="M24" s="25">
        <v>2</v>
      </c>
      <c r="N24" s="25">
        <v>4</v>
      </c>
      <c r="O24" s="25">
        <v>2</v>
      </c>
      <c r="P24" s="25">
        <v>4</v>
      </c>
      <c r="Q24" s="25">
        <v>4</v>
      </c>
      <c r="R24" s="25">
        <v>2</v>
      </c>
      <c r="S24" s="25">
        <v>2</v>
      </c>
      <c r="T24" s="25">
        <v>2</v>
      </c>
      <c r="U24" s="25">
        <v>4</v>
      </c>
      <c r="V24" s="25">
        <v>2</v>
      </c>
      <c r="W24" s="25">
        <v>4</v>
      </c>
      <c r="X24" s="25">
        <v>4</v>
      </c>
      <c r="Y24" s="25">
        <v>2</v>
      </c>
      <c r="Z24" s="25">
        <v>3.2</v>
      </c>
      <c r="AA24" s="25">
        <v>2</v>
      </c>
      <c r="AB24" s="25">
        <v>4</v>
      </c>
      <c r="AC24" s="25">
        <v>2</v>
      </c>
      <c r="AD24" s="25">
        <v>4</v>
      </c>
      <c r="AE24" s="25">
        <v>4</v>
      </c>
      <c r="AF24" s="25">
        <v>2</v>
      </c>
      <c r="AG24" s="25">
        <v>3.2</v>
      </c>
      <c r="AH24" s="25">
        <v>2</v>
      </c>
      <c r="AI24" s="25">
        <v>4</v>
      </c>
      <c r="AJ24" s="25">
        <v>2</v>
      </c>
      <c r="AK24" s="25">
        <v>4</v>
      </c>
      <c r="AL24" s="25">
        <v>4</v>
      </c>
      <c r="AM24" s="25"/>
    </row>
    <row r="25" spans="1:40" ht="18" customHeight="1" x14ac:dyDescent="0.25">
      <c r="A25" s="14">
        <v>3</v>
      </c>
      <c r="B25" s="11" t="s">
        <v>4</v>
      </c>
      <c r="C25" s="24">
        <v>3.88</v>
      </c>
      <c r="D25" s="24">
        <f>AVERAGE(F25:AL25)</f>
        <v>3.0363636363636362</v>
      </c>
      <c r="E25" s="11"/>
      <c r="F25" s="25">
        <v>3</v>
      </c>
      <c r="G25" s="25">
        <v>3</v>
      </c>
      <c r="H25" s="25">
        <v>2</v>
      </c>
      <c r="I25" s="25">
        <v>4</v>
      </c>
      <c r="J25" s="25">
        <v>5</v>
      </c>
      <c r="K25" s="25">
        <v>1</v>
      </c>
      <c r="L25" s="25">
        <v>2.8</v>
      </c>
      <c r="M25" s="25">
        <v>3</v>
      </c>
      <c r="N25" s="25">
        <v>3</v>
      </c>
      <c r="O25" s="25">
        <v>2</v>
      </c>
      <c r="P25" s="25">
        <v>4</v>
      </c>
      <c r="Q25" s="25">
        <v>5</v>
      </c>
      <c r="R25" s="25">
        <v>1</v>
      </c>
      <c r="S25" s="25">
        <v>2.8</v>
      </c>
      <c r="T25" s="25">
        <v>3</v>
      </c>
      <c r="U25" s="25">
        <v>3</v>
      </c>
      <c r="V25" s="25">
        <v>2</v>
      </c>
      <c r="W25" s="25">
        <v>4</v>
      </c>
      <c r="X25" s="25">
        <v>5</v>
      </c>
      <c r="Y25" s="25">
        <v>1</v>
      </c>
      <c r="Z25" s="25">
        <v>2.8</v>
      </c>
      <c r="AA25" s="25">
        <v>3</v>
      </c>
      <c r="AB25" s="25">
        <v>3</v>
      </c>
      <c r="AC25" s="25">
        <v>2</v>
      </c>
      <c r="AD25" s="25">
        <v>4</v>
      </c>
      <c r="AE25" s="25">
        <v>5</v>
      </c>
      <c r="AF25" s="25">
        <v>1</v>
      </c>
      <c r="AG25" s="25">
        <v>2.8</v>
      </c>
      <c r="AH25" s="25">
        <v>3</v>
      </c>
      <c r="AI25" s="25">
        <v>3</v>
      </c>
      <c r="AJ25" s="25">
        <v>3</v>
      </c>
      <c r="AK25" s="25">
        <v>5</v>
      </c>
      <c r="AL25" s="25">
        <v>3</v>
      </c>
      <c r="AM25" s="25"/>
    </row>
    <row r="26" spans="1:40" s="23" customFormat="1" ht="18" customHeight="1" x14ac:dyDescent="0.25">
      <c r="A26" s="11"/>
      <c r="B26" s="11"/>
      <c r="C26" s="7"/>
      <c r="D26" s="7"/>
      <c r="F26" s="10"/>
      <c r="G26" s="11"/>
      <c r="H26" s="11"/>
      <c r="I26" s="11"/>
      <c r="J26" s="11"/>
      <c r="K26" s="11"/>
    </row>
    <row r="27" spans="1:40" s="26" customFormat="1" ht="18" customHeight="1" x14ac:dyDescent="0.25">
      <c r="B27" s="15" t="s">
        <v>5</v>
      </c>
      <c r="C27" s="41">
        <v>4</v>
      </c>
      <c r="D27" s="42">
        <f>AVERAGE(D23:D25)</f>
        <v>3.0646464646464651</v>
      </c>
      <c r="E27" s="51"/>
      <c r="F27" s="45">
        <f>AVERAGE(F23:F25)</f>
        <v>2.6666666666666665</v>
      </c>
      <c r="G27" s="45">
        <f t="shared" ref="G27:AL27" si="0">AVERAGE(G23:G25)</f>
        <v>3.3333333333333335</v>
      </c>
      <c r="H27" s="45">
        <f t="shared" si="0"/>
        <v>1.6666666666666667</v>
      </c>
      <c r="I27" s="45">
        <f>AVERAGE(I23:I25)</f>
        <v>4</v>
      </c>
      <c r="J27" s="45">
        <f>AVERAGE(J23:J25)</f>
        <v>4.666666666666667</v>
      </c>
      <c r="K27" s="45">
        <f t="shared" si="0"/>
        <v>1.6666666666666667</v>
      </c>
      <c r="L27" s="45">
        <f t="shared" si="0"/>
        <v>3.1333333333333329</v>
      </c>
      <c r="M27" s="45">
        <f t="shared" si="0"/>
        <v>2.6666666666666665</v>
      </c>
      <c r="N27" s="45">
        <f t="shared" si="0"/>
        <v>3.3333333333333335</v>
      </c>
      <c r="O27" s="45">
        <f t="shared" si="0"/>
        <v>1.6666666666666667</v>
      </c>
      <c r="P27" s="45">
        <f t="shared" si="0"/>
        <v>4</v>
      </c>
      <c r="Q27" s="45">
        <f t="shared" si="0"/>
        <v>4.666666666666667</v>
      </c>
      <c r="R27" s="45">
        <f t="shared" si="0"/>
        <v>1.6666666666666667</v>
      </c>
      <c r="S27" s="45">
        <f t="shared" si="0"/>
        <v>2.7333333333333329</v>
      </c>
      <c r="T27" s="45">
        <f t="shared" si="0"/>
        <v>3</v>
      </c>
      <c r="U27" s="45">
        <f>AVERAGE(U23:U25)</f>
        <v>3.3333333333333335</v>
      </c>
      <c r="V27" s="45">
        <f t="shared" si="0"/>
        <v>1.6666666666666667</v>
      </c>
      <c r="W27" s="45">
        <f t="shared" si="0"/>
        <v>4</v>
      </c>
      <c r="X27" s="45">
        <f t="shared" si="0"/>
        <v>4.666666666666667</v>
      </c>
      <c r="Y27" s="45">
        <f t="shared" si="0"/>
        <v>1.6666666666666667</v>
      </c>
      <c r="Z27" s="45">
        <f t="shared" si="0"/>
        <v>3.1333333333333329</v>
      </c>
      <c r="AA27" s="45">
        <f t="shared" si="0"/>
        <v>2.6666666666666665</v>
      </c>
      <c r="AB27" s="45">
        <f t="shared" si="0"/>
        <v>3.3333333333333335</v>
      </c>
      <c r="AC27" s="45">
        <f t="shared" si="0"/>
        <v>1.6666666666666667</v>
      </c>
      <c r="AD27" s="45">
        <f t="shared" si="0"/>
        <v>4</v>
      </c>
      <c r="AE27" s="45">
        <f t="shared" si="0"/>
        <v>4.666666666666667</v>
      </c>
      <c r="AF27" s="45">
        <f t="shared" si="0"/>
        <v>1.6666666666666667</v>
      </c>
      <c r="AG27" s="45">
        <f t="shared" si="0"/>
        <v>3.1333333333333329</v>
      </c>
      <c r="AH27" s="45">
        <f t="shared" si="0"/>
        <v>2.6666666666666665</v>
      </c>
      <c r="AI27" s="45">
        <f t="shared" si="0"/>
        <v>3.3333333333333335</v>
      </c>
      <c r="AJ27" s="45">
        <f t="shared" si="0"/>
        <v>2.6666666666666665</v>
      </c>
      <c r="AK27" s="45">
        <f t="shared" si="0"/>
        <v>4.666666666666667</v>
      </c>
      <c r="AL27" s="45">
        <f t="shared" si="0"/>
        <v>3.3333333333333335</v>
      </c>
    </row>
  </sheetData>
  <mergeCells count="3">
    <mergeCell ref="A6:B6"/>
    <mergeCell ref="E20:F20"/>
    <mergeCell ref="A10:A15"/>
  </mergeCells>
  <hyperlinks>
    <hyperlink ref="B3" r:id="rId1" display="https://www.testarchiv.eu/de/test/9006490"/>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Auswertung!N21</f>
        <v>Schüler/in 9</v>
      </c>
    </row>
    <row r="5" spans="1:39" s="14" customFormat="1" ht="18" customHeight="1" x14ac:dyDescent="0.25">
      <c r="A5" s="14">
        <v>1</v>
      </c>
      <c r="B5" s="12" t="s">
        <v>1</v>
      </c>
      <c r="C5" s="10">
        <f>Auswertung!C23</f>
        <v>4.05</v>
      </c>
      <c r="D5" s="24">
        <f>Auswertung!D23</f>
        <v>3.1393939393939396</v>
      </c>
      <c r="E5" s="25">
        <f>Auswertung!N23</f>
        <v>3</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Auswertung!N24</f>
        <v>4</v>
      </c>
    </row>
    <row r="7" spans="1:39" s="11" customFormat="1" ht="14" x14ac:dyDescent="0.25">
      <c r="A7" s="14">
        <v>3</v>
      </c>
      <c r="B7" s="10" t="s">
        <v>4</v>
      </c>
      <c r="C7" s="10">
        <f>Auswertung!C25</f>
        <v>3.88</v>
      </c>
      <c r="D7" s="24">
        <f>Auswertung!D25</f>
        <v>3.0363636363636362</v>
      </c>
      <c r="E7" s="25">
        <f>Auswertung!N25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3.3333333333333335</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9</v>
      </c>
      <c r="D37" s="59"/>
    </row>
    <row r="38" spans="1:39" x14ac:dyDescent="0.25">
      <c r="A38" s="11"/>
      <c r="B38" s="11"/>
      <c r="C38" s="10"/>
      <c r="D38" s="7"/>
    </row>
    <row r="39" spans="1:39" s="14" customFormat="1" ht="18" customHeight="1" x14ac:dyDescent="0.25">
      <c r="A39" s="14">
        <v>1</v>
      </c>
      <c r="B39" s="12" t="s">
        <v>1</v>
      </c>
      <c r="C39" s="25">
        <f>E5</f>
        <v>3</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3.3333333333333335</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Auswertung!O21</f>
        <v>Schüler/in 10</v>
      </c>
    </row>
    <row r="5" spans="1:39" s="14" customFormat="1" ht="18" customHeight="1" x14ac:dyDescent="0.25">
      <c r="A5" s="14">
        <v>1</v>
      </c>
      <c r="B5" s="12" t="s">
        <v>1</v>
      </c>
      <c r="C5" s="10">
        <f>Auswertung!C23</f>
        <v>4.05</v>
      </c>
      <c r="D5" s="24">
        <f>Auswertung!D23</f>
        <v>3.1393939393939396</v>
      </c>
      <c r="E5" s="25">
        <f>Auswertung!O23</f>
        <v>1</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Auswertung!O24</f>
        <v>2</v>
      </c>
    </row>
    <row r="7" spans="1:39" s="11" customFormat="1" ht="14" x14ac:dyDescent="0.25">
      <c r="A7" s="14">
        <v>3</v>
      </c>
      <c r="B7" s="10" t="s">
        <v>4</v>
      </c>
      <c r="C7" s="10">
        <f>Auswertung!C25</f>
        <v>3.88</v>
      </c>
      <c r="D7" s="24">
        <f>Auswertung!D25</f>
        <v>3.0363636363636362</v>
      </c>
      <c r="E7" s="25">
        <f>Auswertung!O25</f>
        <v>2</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1.6666666666666667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10</v>
      </c>
      <c r="D37" s="59"/>
    </row>
    <row r="38" spans="1:39" x14ac:dyDescent="0.25">
      <c r="A38" s="11"/>
      <c r="B38" s="11"/>
      <c r="C38" s="10"/>
      <c r="D38" s="7"/>
    </row>
    <row r="39" spans="1:39" s="14" customFormat="1" ht="18" customHeight="1" x14ac:dyDescent="0.25">
      <c r="A39" s="14">
        <v>1</v>
      </c>
      <c r="B39" s="12" t="s">
        <v>1</v>
      </c>
      <c r="C39" s="25">
        <f>E5</f>
        <v>1</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2</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1.6666666666666667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Auswertung!P21</f>
        <v>Schüler/in 11</v>
      </c>
    </row>
    <row r="5" spans="1:39" s="14" customFormat="1" ht="18" customHeight="1" x14ac:dyDescent="0.25">
      <c r="A5" s="14">
        <v>1</v>
      </c>
      <c r="B5" s="12" t="s">
        <v>1</v>
      </c>
      <c r="C5" s="10">
        <f>Auswertung!C23</f>
        <v>4.05</v>
      </c>
      <c r="D5" s="24">
        <f>Auswertung!D23</f>
        <v>3.1393939393939396</v>
      </c>
      <c r="E5" s="25">
        <f>Auswertung!P23</f>
        <v>4</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Auswertung!P24</f>
        <v>4</v>
      </c>
    </row>
    <row r="7" spans="1:39" s="11" customFormat="1" ht="14" x14ac:dyDescent="0.25">
      <c r="A7" s="14">
        <v>3</v>
      </c>
      <c r="B7" s="10" t="s">
        <v>4</v>
      </c>
      <c r="C7" s="10">
        <f>Auswertung!C25</f>
        <v>3.88</v>
      </c>
      <c r="D7" s="24">
        <f>Auswertung!D25</f>
        <v>3.0363636363636362</v>
      </c>
      <c r="E7" s="25">
        <f>Auswertung!P25</f>
        <v>4</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4</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11</v>
      </c>
      <c r="D37" s="59"/>
    </row>
    <row r="38" spans="1:39" x14ac:dyDescent="0.25">
      <c r="A38" s="11"/>
      <c r="B38" s="11"/>
      <c r="C38" s="10"/>
      <c r="D38" s="7"/>
    </row>
    <row r="39" spans="1:39" s="14" customFormat="1" ht="18" customHeight="1" x14ac:dyDescent="0.25">
      <c r="A39" s="14">
        <v>1</v>
      </c>
      <c r="B39" s="12" t="s">
        <v>1</v>
      </c>
      <c r="C39" s="25">
        <f>E5</f>
        <v>4</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4</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4</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Auswertung!Q21</f>
        <v>Schüler/in 12</v>
      </c>
    </row>
    <row r="5" spans="1:39" s="14" customFormat="1" ht="18" customHeight="1" x14ac:dyDescent="0.25">
      <c r="A5" s="14">
        <v>1</v>
      </c>
      <c r="B5" s="12" t="s">
        <v>1</v>
      </c>
      <c r="C5" s="10">
        <f>Auswertung!C23</f>
        <v>4.05</v>
      </c>
      <c r="D5" s="24">
        <f>Auswertung!D23</f>
        <v>3.1393939393939396</v>
      </c>
      <c r="E5" s="25">
        <f>Auswertung!Q23</f>
        <v>5</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Auswertung!Q24</f>
        <v>4</v>
      </c>
    </row>
    <row r="7" spans="1:39" s="11" customFormat="1" ht="14" x14ac:dyDescent="0.25">
      <c r="A7" s="14">
        <v>3</v>
      </c>
      <c r="B7" s="10" t="s">
        <v>4</v>
      </c>
      <c r="C7" s="10">
        <f>Auswertung!C25</f>
        <v>3.88</v>
      </c>
      <c r="D7" s="24">
        <f>Auswertung!D25</f>
        <v>3.0363636363636362</v>
      </c>
      <c r="E7" s="25">
        <f>Auswertung!Q25</f>
        <v>5</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4.666666666666667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12</v>
      </c>
      <c r="D37" s="59"/>
    </row>
    <row r="38" spans="1:39" x14ac:dyDescent="0.25">
      <c r="A38" s="11"/>
      <c r="B38" s="11"/>
      <c r="C38" s="10"/>
      <c r="D38" s="7"/>
    </row>
    <row r="39" spans="1:39" s="14" customFormat="1" ht="18" customHeight="1" x14ac:dyDescent="0.25">
      <c r="A39" s="14">
        <v>1</v>
      </c>
      <c r="B39" s="12" t="s">
        <v>1</v>
      </c>
      <c r="C39" s="25">
        <f>E5</f>
        <v>5</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5</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4.666666666666667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Auswertung!R21</f>
        <v>Schüler/in 13</v>
      </c>
    </row>
    <row r="5" spans="1:39" s="14" customFormat="1" ht="18" customHeight="1" x14ac:dyDescent="0.25">
      <c r="A5" s="14">
        <v>1</v>
      </c>
      <c r="B5" s="12" t="s">
        <v>1</v>
      </c>
      <c r="C5" s="10">
        <f>Auswertung!C23</f>
        <v>4.05</v>
      </c>
      <c r="D5" s="24">
        <f>Auswertung!D23</f>
        <v>3.1393939393939396</v>
      </c>
      <c r="E5" s="25">
        <f>Auswertung!R23</f>
        <v>2</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Auswertung!R24</f>
        <v>2</v>
      </c>
    </row>
    <row r="7" spans="1:39" s="11" customFormat="1" ht="14" x14ac:dyDescent="0.25">
      <c r="A7" s="14">
        <v>3</v>
      </c>
      <c r="B7" s="10" t="s">
        <v>4</v>
      </c>
      <c r="C7" s="10">
        <f>Auswertung!C25</f>
        <v>3.88</v>
      </c>
      <c r="D7" s="24">
        <f>Auswertung!D25</f>
        <v>3.0363636363636362</v>
      </c>
      <c r="E7" s="25">
        <f>Auswertung!R25</f>
        <v>1</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1.6666666666666667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13</v>
      </c>
      <c r="D37" s="59"/>
    </row>
    <row r="38" spans="1:39" x14ac:dyDescent="0.25">
      <c r="A38" s="11"/>
      <c r="B38" s="11"/>
      <c r="C38" s="10"/>
      <c r="D38" s="7"/>
    </row>
    <row r="39" spans="1:39" s="14" customFormat="1" ht="18" customHeight="1" x14ac:dyDescent="0.25">
      <c r="A39" s="14">
        <v>1</v>
      </c>
      <c r="B39" s="12" t="s">
        <v>1</v>
      </c>
      <c r="C39" s="25">
        <f>E5</f>
        <v>2</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1</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1.6666666666666667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K34" sqref="K34"/>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Auswertung!S21</f>
        <v>Schüler/in 14</v>
      </c>
    </row>
    <row r="5" spans="1:39" s="14" customFormat="1" ht="18" customHeight="1" x14ac:dyDescent="0.25">
      <c r="A5" s="14">
        <v>1</v>
      </c>
      <c r="B5" s="12" t="s">
        <v>1</v>
      </c>
      <c r="C5" s="10">
        <f>Auswertung!C23</f>
        <v>4.05</v>
      </c>
      <c r="D5" s="24">
        <f>Auswertung!D23</f>
        <v>3.1393939393939396</v>
      </c>
      <c r="E5" s="25">
        <f>Auswertung!S23</f>
        <v>3.4</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Auswertung!S24</f>
        <v>2</v>
      </c>
    </row>
    <row r="7" spans="1:39" s="11" customFormat="1" ht="14" x14ac:dyDescent="0.25">
      <c r="A7" s="14">
        <v>3</v>
      </c>
      <c r="B7" s="10" t="s">
        <v>4</v>
      </c>
      <c r="C7" s="10">
        <f>Auswertung!C25</f>
        <v>3.88</v>
      </c>
      <c r="D7" s="24">
        <f>Auswertung!D25</f>
        <v>3.0363636363636362</v>
      </c>
      <c r="E7" s="25">
        <f>Auswertung!S25</f>
        <v>2.8</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2.7333333333333329</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14</v>
      </c>
      <c r="D37" s="59"/>
    </row>
    <row r="38" spans="1:39" x14ac:dyDescent="0.25">
      <c r="A38" s="11"/>
      <c r="B38" s="11"/>
      <c r="C38" s="10"/>
      <c r="D38" s="7"/>
    </row>
    <row r="39" spans="1:39" s="14" customFormat="1" ht="18" customHeight="1" x14ac:dyDescent="0.25">
      <c r="A39" s="14">
        <v>1</v>
      </c>
      <c r="B39" s="12" t="s">
        <v>1</v>
      </c>
      <c r="C39" s="25">
        <f>E5</f>
        <v>3.4</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2.8</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2.7333333333333329</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Auswertung!T21</f>
        <v>Schüler/in 15</v>
      </c>
    </row>
    <row r="5" spans="1:39" s="14" customFormat="1" ht="18" customHeight="1" x14ac:dyDescent="0.25">
      <c r="A5" s="14">
        <v>1</v>
      </c>
      <c r="B5" s="12" t="s">
        <v>1</v>
      </c>
      <c r="C5" s="10">
        <f>Auswertung!C23</f>
        <v>4.05</v>
      </c>
      <c r="D5" s="24">
        <f>Auswertung!D23</f>
        <v>3.1393939393939396</v>
      </c>
      <c r="E5" s="25">
        <f>Auswertung!T23</f>
        <v>4</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Auswertung!T24</f>
        <v>2</v>
      </c>
    </row>
    <row r="7" spans="1:39" s="11" customFormat="1" ht="14" x14ac:dyDescent="0.25">
      <c r="A7" s="14">
        <v>3</v>
      </c>
      <c r="B7" s="10" t="s">
        <v>4</v>
      </c>
      <c r="C7" s="10">
        <f>Auswertung!C25</f>
        <v>3.88</v>
      </c>
      <c r="D7" s="24">
        <f>Auswertung!D25</f>
        <v>3.0363636363636362</v>
      </c>
      <c r="E7" s="25">
        <f>Auswertung!T25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3</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15</v>
      </c>
      <c r="D37" s="59"/>
    </row>
    <row r="38" spans="1:39" x14ac:dyDescent="0.25">
      <c r="A38" s="11"/>
      <c r="B38" s="11"/>
      <c r="C38" s="10"/>
      <c r="D38" s="7"/>
    </row>
    <row r="39" spans="1:39" s="14" customFormat="1" ht="18" customHeight="1" x14ac:dyDescent="0.25">
      <c r="A39" s="14">
        <v>1</v>
      </c>
      <c r="B39" s="12" t="s">
        <v>1</v>
      </c>
      <c r="C39" s="25">
        <f>E5</f>
        <v>4</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3</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H9" sqref="H9"/>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Auswertung!U21</f>
        <v>Schüler/in 16</v>
      </c>
    </row>
    <row r="5" spans="1:39" s="14" customFormat="1" ht="18" customHeight="1" x14ac:dyDescent="0.25">
      <c r="A5" s="14">
        <v>1</v>
      </c>
      <c r="B5" s="12" t="s">
        <v>1</v>
      </c>
      <c r="C5" s="10">
        <f>Auswertung!C23</f>
        <v>4.05</v>
      </c>
      <c r="D5" s="24">
        <f>Auswertung!D23</f>
        <v>3.1393939393939396</v>
      </c>
      <c r="E5" s="25">
        <f>Auswertung!U23</f>
        <v>3</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Auswertung!U24</f>
        <v>4</v>
      </c>
    </row>
    <row r="7" spans="1:39" s="11" customFormat="1" ht="14" x14ac:dyDescent="0.25">
      <c r="A7" s="14">
        <v>3</v>
      </c>
      <c r="B7" s="10" t="s">
        <v>4</v>
      </c>
      <c r="C7" s="10">
        <f>Auswertung!C25</f>
        <v>3.88</v>
      </c>
      <c r="D7" s="24">
        <f>Auswertung!D25</f>
        <v>3.0363636363636362</v>
      </c>
      <c r="E7" s="25">
        <f>Auswertung!U25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3.3333333333333335</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16</v>
      </c>
      <c r="D37" s="59"/>
    </row>
    <row r="38" spans="1:39" x14ac:dyDescent="0.25">
      <c r="A38" s="11"/>
      <c r="B38" s="11"/>
      <c r="C38" s="10"/>
      <c r="D38" s="7"/>
    </row>
    <row r="39" spans="1:39" s="14" customFormat="1" ht="18" customHeight="1" x14ac:dyDescent="0.25">
      <c r="A39" s="14">
        <v>1</v>
      </c>
      <c r="B39" s="12" t="s">
        <v>1</v>
      </c>
      <c r="C39" s="25">
        <f>E5</f>
        <v>3</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3.3333333333333335</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Auswertung!V21</f>
        <v>Schüler/in 17</v>
      </c>
    </row>
    <row r="5" spans="1:39" s="14" customFormat="1" ht="18" customHeight="1" x14ac:dyDescent="0.25">
      <c r="A5" s="14">
        <v>1</v>
      </c>
      <c r="B5" s="12" t="s">
        <v>1</v>
      </c>
      <c r="C5" s="10">
        <f>Auswertung!C23</f>
        <v>4.05</v>
      </c>
      <c r="D5" s="24">
        <f>Auswertung!D23</f>
        <v>3.1393939393939396</v>
      </c>
      <c r="E5" s="25">
        <f>Auswertung!V23</f>
        <v>1</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Auswertung!V24</f>
        <v>2</v>
      </c>
    </row>
    <row r="7" spans="1:39" s="11" customFormat="1" ht="14" x14ac:dyDescent="0.25">
      <c r="A7" s="14">
        <v>3</v>
      </c>
      <c r="B7" s="10" t="s">
        <v>4</v>
      </c>
      <c r="C7" s="10">
        <f>Auswertung!C25</f>
        <v>3.88</v>
      </c>
      <c r="D7" s="24">
        <f>Auswertung!D25</f>
        <v>3.0363636363636362</v>
      </c>
      <c r="E7" s="25">
        <f>Auswertung!V25</f>
        <v>2</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1.6666666666666667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17</v>
      </c>
      <c r="D37" s="59"/>
    </row>
    <row r="38" spans="1:39" x14ac:dyDescent="0.25">
      <c r="A38" s="11"/>
      <c r="B38" s="11"/>
      <c r="C38" s="10"/>
      <c r="D38" s="7"/>
    </row>
    <row r="39" spans="1:39" s="14" customFormat="1" ht="18" customHeight="1" x14ac:dyDescent="0.25">
      <c r="A39" s="14">
        <v>1</v>
      </c>
      <c r="B39" s="12" t="s">
        <v>1</v>
      </c>
      <c r="C39" s="25">
        <f>E5</f>
        <v>1</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2</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1.6666666666666667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Auswertung!W21</f>
        <v>Schüler/in 18</v>
      </c>
    </row>
    <row r="5" spans="1:39" s="14" customFormat="1" ht="18" customHeight="1" x14ac:dyDescent="0.25">
      <c r="A5" s="14">
        <v>1</v>
      </c>
      <c r="B5" s="12" t="s">
        <v>1</v>
      </c>
      <c r="C5" s="10">
        <f>Auswertung!C23</f>
        <v>4.05</v>
      </c>
      <c r="D5" s="24">
        <f>Auswertung!D23</f>
        <v>3.1393939393939396</v>
      </c>
      <c r="E5" s="25">
        <f>Auswertung!W23</f>
        <v>4</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Auswertung!W24</f>
        <v>4</v>
      </c>
    </row>
    <row r="7" spans="1:39" s="11" customFormat="1" ht="14" x14ac:dyDescent="0.25">
      <c r="A7" s="14">
        <v>3</v>
      </c>
      <c r="B7" s="10" t="s">
        <v>4</v>
      </c>
      <c r="C7" s="10">
        <f>Auswertung!C25</f>
        <v>3.88</v>
      </c>
      <c r="D7" s="24">
        <f>Auswertung!D25</f>
        <v>3.0363636363636362</v>
      </c>
      <c r="E7" s="25">
        <f>Auswertung!W25</f>
        <v>4</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4</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18</v>
      </c>
      <c r="D37" s="59"/>
    </row>
    <row r="38" spans="1:39" x14ac:dyDescent="0.25">
      <c r="A38" s="11"/>
      <c r="B38" s="11"/>
      <c r="C38" s="10"/>
      <c r="D38" s="7"/>
    </row>
    <row r="39" spans="1:39" s="14" customFormat="1" ht="18" customHeight="1" x14ac:dyDescent="0.25">
      <c r="A39" s="14">
        <v>1</v>
      </c>
      <c r="B39" s="12" t="s">
        <v>1</v>
      </c>
      <c r="C39" s="25">
        <f>E5</f>
        <v>4</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4</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4</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view="pageBreakPreview" zoomScale="60" zoomScaleNormal="110" workbookViewId="0">
      <selection activeCell="F1" sqref="F1"/>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c r="F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Auswertung!F21</f>
        <v>Schüler/in 1</v>
      </c>
    </row>
    <row r="5" spans="1:39" s="14" customFormat="1" ht="18" customHeight="1" x14ac:dyDescent="0.25">
      <c r="A5" s="14">
        <v>1</v>
      </c>
      <c r="B5" s="12" t="s">
        <v>1</v>
      </c>
      <c r="C5" s="10">
        <f>Auswertung!C23</f>
        <v>4.05</v>
      </c>
      <c r="D5" s="24">
        <f>Auswertung!D23</f>
        <v>3.1393939393939396</v>
      </c>
      <c r="E5" s="25">
        <f>Auswertung!F23</f>
        <v>3</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Auswertung!F24</f>
        <v>2</v>
      </c>
    </row>
    <row r="7" spans="1:39" s="11" customFormat="1" ht="14" x14ac:dyDescent="0.25">
      <c r="A7" s="14">
        <v>3</v>
      </c>
      <c r="B7" s="10" t="s">
        <v>4</v>
      </c>
      <c r="C7" s="10">
        <f>Auswertung!C25</f>
        <v>3.88</v>
      </c>
      <c r="D7" s="24">
        <f>Auswertung!D25</f>
        <v>3.0363636363636362</v>
      </c>
      <c r="E7" s="25">
        <f>Auswertung!F25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2.6666666666666665</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c r="F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1</v>
      </c>
      <c r="D37" s="59"/>
    </row>
    <row r="38" spans="1:39" x14ac:dyDescent="0.25">
      <c r="A38" s="11"/>
      <c r="B38" s="11"/>
      <c r="C38" s="10"/>
      <c r="D38" s="7"/>
    </row>
    <row r="39" spans="1:39" s="14" customFormat="1" ht="18" customHeight="1" x14ac:dyDescent="0.25">
      <c r="A39" s="14">
        <v>1</v>
      </c>
      <c r="B39" s="12" t="s">
        <v>1</v>
      </c>
      <c r="C39" s="25">
        <f>E5</f>
        <v>3</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2.6666666666666665</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15:E16"/>
    <mergeCell ref="E17:E18"/>
    <mergeCell ref="E19:E20"/>
    <mergeCell ref="E21:E22"/>
    <mergeCell ref="A10:A14"/>
    <mergeCell ref="A44:A48"/>
    <mergeCell ref="E49:E50"/>
    <mergeCell ref="E51:E52"/>
    <mergeCell ref="E53:E54"/>
    <mergeCell ref="E55:E56"/>
  </mergeCells>
  <pageMargins left="0.7" right="0.7" top="0.78740157499999996" bottom="0.78740157499999996"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Auswertung!X21</f>
        <v>Schüler/in 19</v>
      </c>
    </row>
    <row r="5" spans="1:39" s="14" customFormat="1" ht="18" customHeight="1" x14ac:dyDescent="0.25">
      <c r="A5" s="14">
        <v>1</v>
      </c>
      <c r="B5" s="12" t="s">
        <v>1</v>
      </c>
      <c r="C5" s="10">
        <f>Auswertung!C23</f>
        <v>4.05</v>
      </c>
      <c r="D5" s="24">
        <f>Auswertung!D23</f>
        <v>3.1393939393939396</v>
      </c>
      <c r="E5" s="25">
        <f>Auswertung!X23</f>
        <v>5</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Auswertung!X24</f>
        <v>4</v>
      </c>
    </row>
    <row r="7" spans="1:39" s="11" customFormat="1" ht="14" x14ac:dyDescent="0.25">
      <c r="A7" s="14">
        <v>3</v>
      </c>
      <c r="B7" s="10" t="s">
        <v>4</v>
      </c>
      <c r="C7" s="10">
        <f>Auswertung!C25</f>
        <v>3.88</v>
      </c>
      <c r="D7" s="24">
        <f>Auswertung!D25</f>
        <v>3.0363636363636362</v>
      </c>
      <c r="E7" s="25">
        <f>Auswertung!X25</f>
        <v>5</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4.666666666666667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19</v>
      </c>
      <c r="D37" s="59"/>
    </row>
    <row r="38" spans="1:39" x14ac:dyDescent="0.25">
      <c r="A38" s="11"/>
      <c r="B38" s="11"/>
      <c r="C38" s="10"/>
      <c r="D38" s="7"/>
    </row>
    <row r="39" spans="1:39" s="14" customFormat="1" ht="18" customHeight="1" x14ac:dyDescent="0.25">
      <c r="A39" s="14">
        <v>1</v>
      </c>
      <c r="B39" s="12" t="s">
        <v>1</v>
      </c>
      <c r="C39" s="25">
        <f>E5</f>
        <v>5</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5</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4.666666666666667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Auswertung!Y21</f>
        <v>Schüler/in 20</v>
      </c>
    </row>
    <row r="5" spans="1:39" s="14" customFormat="1" ht="18" customHeight="1" x14ac:dyDescent="0.25">
      <c r="A5" s="14">
        <v>1</v>
      </c>
      <c r="B5" s="12" t="s">
        <v>1</v>
      </c>
      <c r="C5" s="10">
        <f>Auswertung!C23</f>
        <v>4.05</v>
      </c>
      <c r="D5" s="24">
        <f>Auswertung!D23</f>
        <v>3.1393939393939396</v>
      </c>
      <c r="E5" s="25">
        <f>Auswertung!Y23</f>
        <v>2</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Auswertung!Y24</f>
        <v>2</v>
      </c>
    </row>
    <row r="7" spans="1:39" s="11" customFormat="1" ht="14" x14ac:dyDescent="0.25">
      <c r="A7" s="14">
        <v>3</v>
      </c>
      <c r="B7" s="10" t="s">
        <v>4</v>
      </c>
      <c r="C7" s="10">
        <f>Auswertung!C25</f>
        <v>3.88</v>
      </c>
      <c r="D7" s="24">
        <f>Auswertung!D25</f>
        <v>3.0363636363636362</v>
      </c>
      <c r="E7" s="25">
        <f>Auswertung!Y25</f>
        <v>1</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1.6666666666666667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20</v>
      </c>
      <c r="D37" s="59"/>
    </row>
    <row r="38" spans="1:39" x14ac:dyDescent="0.25">
      <c r="A38" s="11"/>
      <c r="B38" s="11"/>
      <c r="C38" s="10"/>
      <c r="D38" s="7"/>
    </row>
    <row r="39" spans="1:39" s="14" customFormat="1" ht="18" customHeight="1" x14ac:dyDescent="0.25">
      <c r="A39" s="14">
        <v>1</v>
      </c>
      <c r="B39" s="12" t="s">
        <v>1</v>
      </c>
      <c r="C39" s="25">
        <f>E5</f>
        <v>2</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1</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1.6666666666666667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J16" sqref="J16"/>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Auswertung!Z21</f>
        <v>Schüler/in 21</v>
      </c>
    </row>
    <row r="5" spans="1:39" s="14" customFormat="1" ht="18" customHeight="1" x14ac:dyDescent="0.25">
      <c r="A5" s="14">
        <v>1</v>
      </c>
      <c r="B5" s="12" t="s">
        <v>1</v>
      </c>
      <c r="C5" s="10">
        <f>Auswertung!C23</f>
        <v>4.05</v>
      </c>
      <c r="D5" s="24">
        <f>Auswertung!D23</f>
        <v>3.1393939393939396</v>
      </c>
      <c r="E5" s="25">
        <f>Auswertung!Z23</f>
        <v>3.4</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Auswertung!Z24</f>
        <v>3.2</v>
      </c>
    </row>
    <row r="7" spans="1:39" s="11" customFormat="1" ht="14" x14ac:dyDescent="0.25">
      <c r="A7" s="14">
        <v>3</v>
      </c>
      <c r="B7" s="10" t="s">
        <v>4</v>
      </c>
      <c r="C7" s="10">
        <f>Auswertung!C25</f>
        <v>3.88</v>
      </c>
      <c r="D7" s="24">
        <f>Auswertung!D25</f>
        <v>3.0363636363636362</v>
      </c>
      <c r="E7" s="25">
        <f>Auswertung!Z25</f>
        <v>2.8</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3.1333333333333329</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21</v>
      </c>
      <c r="D37" s="59"/>
    </row>
    <row r="38" spans="1:39" x14ac:dyDescent="0.25">
      <c r="A38" s="11"/>
      <c r="B38" s="11"/>
      <c r="C38" s="10"/>
      <c r="D38" s="7"/>
    </row>
    <row r="39" spans="1:39" s="14" customFormat="1" ht="18" customHeight="1" x14ac:dyDescent="0.25">
      <c r="A39" s="14">
        <v>1</v>
      </c>
      <c r="B39" s="12" t="s">
        <v>1</v>
      </c>
      <c r="C39" s="25">
        <f>E5</f>
        <v>3.4</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3.2</v>
      </c>
      <c r="D40" s="24"/>
    </row>
    <row r="41" spans="1:39" s="11" customFormat="1" ht="17.5" customHeight="1" x14ac:dyDescent="0.25">
      <c r="A41" s="14">
        <v>3</v>
      </c>
      <c r="B41" s="10" t="s">
        <v>4</v>
      </c>
      <c r="C41" s="25">
        <f>E7</f>
        <v>2.8</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3.1333333333333329</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H8" sqref="H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Auswertung!AA21</f>
        <v>Schüler/in 22</v>
      </c>
    </row>
    <row r="5" spans="1:39" s="14" customFormat="1" ht="18" customHeight="1" x14ac:dyDescent="0.25">
      <c r="A5" s="14">
        <v>1</v>
      </c>
      <c r="B5" s="12" t="s">
        <v>1</v>
      </c>
      <c r="C5" s="10">
        <f>Auswertung!C23</f>
        <v>4.05</v>
      </c>
      <c r="D5" s="24">
        <f>Auswertung!D23</f>
        <v>3.1393939393939396</v>
      </c>
      <c r="E5" s="25">
        <f>Auswertung!AA23</f>
        <v>3</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Auswertung!AA24</f>
        <v>2</v>
      </c>
    </row>
    <row r="7" spans="1:39" s="11" customFormat="1" ht="14" x14ac:dyDescent="0.25">
      <c r="A7" s="14">
        <v>3</v>
      </c>
      <c r="B7" s="10" t="s">
        <v>4</v>
      </c>
      <c r="C7" s="10">
        <f>Auswertung!C25</f>
        <v>3.88</v>
      </c>
      <c r="D7" s="24">
        <f>Auswertung!D25</f>
        <v>3.0363636363636362</v>
      </c>
      <c r="E7" s="25">
        <f>Auswertung!AA25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2.6666666666666665</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22</v>
      </c>
      <c r="D37" s="59"/>
    </row>
    <row r="38" spans="1:39" x14ac:dyDescent="0.25">
      <c r="A38" s="11"/>
      <c r="B38" s="11"/>
      <c r="C38" s="10"/>
      <c r="D38" s="7"/>
    </row>
    <row r="39" spans="1:39" s="14" customFormat="1" ht="18" customHeight="1" x14ac:dyDescent="0.25">
      <c r="A39" s="14">
        <v>1</v>
      </c>
      <c r="B39" s="12" t="s">
        <v>1</v>
      </c>
      <c r="C39" s="25">
        <f>E5</f>
        <v>3</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2.6666666666666665</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Auswertung!AB21</f>
        <v>Schüler/in 23</v>
      </c>
    </row>
    <row r="5" spans="1:39" s="14" customFormat="1" ht="18" customHeight="1" x14ac:dyDescent="0.25">
      <c r="A5" s="14">
        <v>1</v>
      </c>
      <c r="B5" s="12" t="s">
        <v>1</v>
      </c>
      <c r="C5" s="10">
        <f>Auswertung!C23</f>
        <v>4.05</v>
      </c>
      <c r="D5" s="24">
        <f>Auswertung!D23</f>
        <v>3.1393939393939396</v>
      </c>
      <c r="E5" s="25">
        <f>Auswertung!AB23</f>
        <v>3</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Auswertung!AB24</f>
        <v>4</v>
      </c>
    </row>
    <row r="7" spans="1:39" s="11" customFormat="1" ht="14" x14ac:dyDescent="0.25">
      <c r="A7" s="14">
        <v>3</v>
      </c>
      <c r="B7" s="10" t="s">
        <v>4</v>
      </c>
      <c r="C7" s="10">
        <f>Auswertung!C25</f>
        <v>3.88</v>
      </c>
      <c r="D7" s="24">
        <f>Auswertung!D25</f>
        <v>3.0363636363636362</v>
      </c>
      <c r="E7" s="25">
        <f>Auswertung!AB25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3.3333333333333335</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23</v>
      </c>
      <c r="D37" s="59"/>
    </row>
    <row r="38" spans="1:39" x14ac:dyDescent="0.25">
      <c r="A38" s="11"/>
      <c r="B38" s="11"/>
      <c r="C38" s="10"/>
      <c r="D38" s="7"/>
    </row>
    <row r="39" spans="1:39" s="14" customFormat="1" ht="18" customHeight="1" x14ac:dyDescent="0.25">
      <c r="A39" s="14">
        <v>1</v>
      </c>
      <c r="B39" s="12" t="s">
        <v>1</v>
      </c>
      <c r="C39" s="25">
        <f>E5</f>
        <v>3</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3.3333333333333335</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Auswertung!AC21</f>
        <v>Schüler/in 24</v>
      </c>
    </row>
    <row r="5" spans="1:39" s="14" customFormat="1" ht="18" customHeight="1" x14ac:dyDescent="0.25">
      <c r="A5" s="14">
        <v>1</v>
      </c>
      <c r="B5" s="12" t="s">
        <v>1</v>
      </c>
      <c r="C5" s="10">
        <f>Auswertung!C23</f>
        <v>4.05</v>
      </c>
      <c r="D5" s="24">
        <f>Auswertung!D23</f>
        <v>3.1393939393939396</v>
      </c>
      <c r="E5" s="25">
        <f>Auswertung!AC23</f>
        <v>1</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Auswertung!AC24</f>
        <v>2</v>
      </c>
    </row>
    <row r="7" spans="1:39" s="11" customFormat="1" ht="14" x14ac:dyDescent="0.25">
      <c r="A7" s="14">
        <v>3</v>
      </c>
      <c r="B7" s="10" t="s">
        <v>4</v>
      </c>
      <c r="C7" s="10">
        <f>Auswertung!C25</f>
        <v>3.88</v>
      </c>
      <c r="D7" s="24">
        <f>Auswertung!D25</f>
        <v>3.0363636363636362</v>
      </c>
      <c r="E7" s="25">
        <f>Auswertung!AC25</f>
        <v>2</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1.6666666666666667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24</v>
      </c>
      <c r="D37" s="59"/>
    </row>
    <row r="38" spans="1:39" x14ac:dyDescent="0.25">
      <c r="A38" s="11"/>
      <c r="B38" s="11"/>
      <c r="C38" s="10"/>
      <c r="D38" s="7"/>
    </row>
    <row r="39" spans="1:39" s="14" customFormat="1" ht="18" customHeight="1" x14ac:dyDescent="0.25">
      <c r="A39" s="14">
        <v>1</v>
      </c>
      <c r="B39" s="12" t="s">
        <v>1</v>
      </c>
      <c r="C39" s="25">
        <f>E5</f>
        <v>1</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2</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1.6666666666666667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Auswertung!AD21</f>
        <v>Schüler/in 25</v>
      </c>
    </row>
    <row r="5" spans="1:39" s="14" customFormat="1" ht="18" customHeight="1" x14ac:dyDescent="0.25">
      <c r="A5" s="14">
        <v>1</v>
      </c>
      <c r="B5" s="12" t="s">
        <v>1</v>
      </c>
      <c r="C5" s="10">
        <f>Auswertung!C23</f>
        <v>4.05</v>
      </c>
      <c r="D5" s="24">
        <f>Auswertung!D23</f>
        <v>3.1393939393939396</v>
      </c>
      <c r="E5" s="25">
        <f>Auswertung!AD23</f>
        <v>4</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Auswertung!AD24</f>
        <v>4</v>
      </c>
    </row>
    <row r="7" spans="1:39" s="11" customFormat="1" ht="14" x14ac:dyDescent="0.25">
      <c r="A7" s="14">
        <v>3</v>
      </c>
      <c r="B7" s="10" t="s">
        <v>4</v>
      </c>
      <c r="C7" s="10">
        <f>Auswertung!C25</f>
        <v>3.88</v>
      </c>
      <c r="D7" s="24">
        <f>Auswertung!D25</f>
        <v>3.0363636363636362</v>
      </c>
      <c r="E7" s="25">
        <f>Auswertung!AD25</f>
        <v>4</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4</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25</v>
      </c>
      <c r="D37" s="59"/>
    </row>
    <row r="38" spans="1:39" x14ac:dyDescent="0.25">
      <c r="A38" s="11"/>
      <c r="B38" s="11"/>
      <c r="C38" s="10"/>
      <c r="D38" s="7"/>
    </row>
    <row r="39" spans="1:39" s="14" customFormat="1" ht="18" customHeight="1" x14ac:dyDescent="0.25">
      <c r="A39" s="14">
        <v>1</v>
      </c>
      <c r="B39" s="12" t="s">
        <v>1</v>
      </c>
      <c r="C39" s="25">
        <f>E5</f>
        <v>4</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4</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4</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Auswertung!AE21</f>
        <v>Schüler/in 26</v>
      </c>
    </row>
    <row r="5" spans="1:39" s="14" customFormat="1" ht="18" customHeight="1" x14ac:dyDescent="0.25">
      <c r="A5" s="14">
        <v>1</v>
      </c>
      <c r="B5" s="12" t="s">
        <v>1</v>
      </c>
      <c r="C5" s="10">
        <f>Auswertung!C23</f>
        <v>4.05</v>
      </c>
      <c r="D5" s="24">
        <f>Auswertung!D23</f>
        <v>3.1393939393939396</v>
      </c>
      <c r="E5" s="25">
        <f>Auswertung!AE23</f>
        <v>5</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Auswertung!AE24</f>
        <v>4</v>
      </c>
    </row>
    <row r="7" spans="1:39" s="11" customFormat="1" ht="14" x14ac:dyDescent="0.25">
      <c r="A7" s="14">
        <v>3</v>
      </c>
      <c r="B7" s="10" t="s">
        <v>4</v>
      </c>
      <c r="C7" s="10">
        <f>Auswertung!C25</f>
        <v>3.88</v>
      </c>
      <c r="D7" s="24">
        <f>Auswertung!D25</f>
        <v>3.0363636363636362</v>
      </c>
      <c r="E7" s="25">
        <f>Auswertung!AE25</f>
        <v>5</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4.666666666666667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26</v>
      </c>
      <c r="D37" s="59"/>
    </row>
    <row r="38" spans="1:39" x14ac:dyDescent="0.25">
      <c r="A38" s="11"/>
      <c r="B38" s="11"/>
      <c r="C38" s="10"/>
      <c r="D38" s="7"/>
    </row>
    <row r="39" spans="1:39" s="14" customFormat="1" ht="18" customHeight="1" x14ac:dyDescent="0.25">
      <c r="A39" s="14">
        <v>1</v>
      </c>
      <c r="B39" s="12" t="s">
        <v>1</v>
      </c>
      <c r="C39" s="25">
        <f>E5</f>
        <v>5</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5</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4.666666666666667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Auswertung!AF21</f>
        <v>Schüler/in 27</v>
      </c>
    </row>
    <row r="5" spans="1:39" s="14" customFormat="1" ht="18" customHeight="1" x14ac:dyDescent="0.25">
      <c r="A5" s="14">
        <v>1</v>
      </c>
      <c r="B5" s="12" t="s">
        <v>1</v>
      </c>
      <c r="C5" s="10">
        <f>Auswertung!C23</f>
        <v>4.05</v>
      </c>
      <c r="D5" s="24">
        <f>Auswertung!D23</f>
        <v>3.1393939393939396</v>
      </c>
      <c r="E5" s="25">
        <f>Auswertung!AF23</f>
        <v>2</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Auswertung!AF24</f>
        <v>2</v>
      </c>
    </row>
    <row r="7" spans="1:39" s="11" customFormat="1" ht="14" x14ac:dyDescent="0.25">
      <c r="A7" s="14">
        <v>3</v>
      </c>
      <c r="B7" s="10" t="s">
        <v>4</v>
      </c>
      <c r="C7" s="10">
        <f>Auswertung!C25</f>
        <v>3.88</v>
      </c>
      <c r="D7" s="24">
        <f>Auswertung!D25</f>
        <v>3.0363636363636362</v>
      </c>
      <c r="E7" s="25">
        <f>Auswertung!AF25</f>
        <v>1</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1.6666666666666667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27</v>
      </c>
      <c r="D37" s="59"/>
    </row>
    <row r="38" spans="1:39" x14ac:dyDescent="0.25">
      <c r="A38" s="11"/>
      <c r="B38" s="11"/>
      <c r="C38" s="10"/>
      <c r="D38" s="7"/>
    </row>
    <row r="39" spans="1:39" s="14" customFormat="1" ht="18" customHeight="1" x14ac:dyDescent="0.25">
      <c r="A39" s="14">
        <v>1</v>
      </c>
      <c r="B39" s="12" t="s">
        <v>1</v>
      </c>
      <c r="C39" s="25">
        <f>E5</f>
        <v>2</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1</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1.6666666666666667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Auswertung!AG21</f>
        <v>Schüler/in 28</v>
      </c>
    </row>
    <row r="5" spans="1:39" s="14" customFormat="1" ht="18" customHeight="1" x14ac:dyDescent="0.25">
      <c r="A5" s="14">
        <v>1</v>
      </c>
      <c r="B5" s="12" t="s">
        <v>1</v>
      </c>
      <c r="C5" s="10">
        <f>Auswertung!C23</f>
        <v>4.05</v>
      </c>
      <c r="D5" s="24">
        <f>Auswertung!D23</f>
        <v>3.1393939393939396</v>
      </c>
      <c r="E5" s="25">
        <f>Auswertung!AG23</f>
        <v>3.4</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Auswertung!AG24</f>
        <v>3.2</v>
      </c>
    </row>
    <row r="7" spans="1:39" s="11" customFormat="1" ht="14" x14ac:dyDescent="0.25">
      <c r="A7" s="14">
        <v>3</v>
      </c>
      <c r="B7" s="10" t="s">
        <v>4</v>
      </c>
      <c r="C7" s="10">
        <f>Auswertung!C25</f>
        <v>3.88</v>
      </c>
      <c r="D7" s="24">
        <f>Auswertung!D25</f>
        <v>3.0363636363636362</v>
      </c>
      <c r="E7" s="25">
        <f>Auswertung!AG25</f>
        <v>2.8</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3.1333333333333329</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28</v>
      </c>
      <c r="D37" s="59"/>
    </row>
    <row r="38" spans="1:39" x14ac:dyDescent="0.25">
      <c r="A38" s="11"/>
      <c r="B38" s="11"/>
      <c r="C38" s="10"/>
      <c r="D38" s="7"/>
    </row>
    <row r="39" spans="1:39" s="14" customFormat="1" ht="18" customHeight="1" x14ac:dyDescent="0.25">
      <c r="A39" s="14">
        <v>1</v>
      </c>
      <c r="B39" s="12" t="s">
        <v>1</v>
      </c>
      <c r="C39" s="25">
        <f>E5</f>
        <v>3.4</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3.2</v>
      </c>
      <c r="D40" s="24"/>
    </row>
    <row r="41" spans="1:39" s="11" customFormat="1" ht="17.5" customHeight="1" x14ac:dyDescent="0.25">
      <c r="A41" s="14">
        <v>3</v>
      </c>
      <c r="B41" s="10" t="s">
        <v>4</v>
      </c>
      <c r="C41" s="25">
        <f>E7</f>
        <v>2.8</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3.1333333333333329</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Auswertung!G21</f>
        <v>Schüler/in 2</v>
      </c>
    </row>
    <row r="5" spans="1:39" s="14" customFormat="1" ht="18" customHeight="1" x14ac:dyDescent="0.25">
      <c r="A5" s="14">
        <v>1</v>
      </c>
      <c r="B5" s="12" t="s">
        <v>1</v>
      </c>
      <c r="C5" s="10">
        <f>Auswertung!C23</f>
        <v>4.05</v>
      </c>
      <c r="D5" s="24">
        <f>Auswertung!D23</f>
        <v>3.1393939393939396</v>
      </c>
      <c r="E5" s="25">
        <f>Auswertung!G23</f>
        <v>3</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Auswertung!G24</f>
        <v>4</v>
      </c>
    </row>
    <row r="7" spans="1:39" s="11" customFormat="1" ht="14" x14ac:dyDescent="0.25">
      <c r="A7" s="14">
        <v>3</v>
      </c>
      <c r="B7" s="10" t="s">
        <v>4</v>
      </c>
      <c r="C7" s="10">
        <f>Auswertung!C25</f>
        <v>3.88</v>
      </c>
      <c r="D7" s="24">
        <f>Auswertung!D25</f>
        <v>3.0363636363636362</v>
      </c>
      <c r="E7" s="25">
        <f>Auswertung!G25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3.3333333333333335</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2</v>
      </c>
      <c r="D37" s="59"/>
    </row>
    <row r="38" spans="1:39" x14ac:dyDescent="0.25">
      <c r="A38" s="11"/>
      <c r="B38" s="11"/>
      <c r="C38" s="10"/>
      <c r="D38" s="7"/>
    </row>
    <row r="39" spans="1:39" s="14" customFormat="1" ht="18" customHeight="1" x14ac:dyDescent="0.25">
      <c r="A39" s="14">
        <v>1</v>
      </c>
      <c r="B39" s="12" t="s">
        <v>1</v>
      </c>
      <c r="C39" s="25">
        <f>E5</f>
        <v>3</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3.3333333333333335</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F8" sqref="F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Auswertung!AH21</f>
        <v>Schüler/in 29</v>
      </c>
    </row>
    <row r="5" spans="1:39" s="14" customFormat="1" ht="18" customHeight="1" x14ac:dyDescent="0.25">
      <c r="A5" s="14">
        <v>1</v>
      </c>
      <c r="B5" s="12" t="s">
        <v>1</v>
      </c>
      <c r="C5" s="10">
        <f>Auswertung!C23</f>
        <v>4.05</v>
      </c>
      <c r="D5" s="24">
        <f>Auswertung!D23</f>
        <v>3.1393939393939396</v>
      </c>
      <c r="E5" s="25">
        <f>Auswertung!AH23</f>
        <v>3</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Auswertung!AH24</f>
        <v>2</v>
      </c>
    </row>
    <row r="7" spans="1:39" s="11" customFormat="1" ht="14" x14ac:dyDescent="0.25">
      <c r="A7" s="14">
        <v>3</v>
      </c>
      <c r="B7" s="10" t="s">
        <v>4</v>
      </c>
      <c r="C7" s="10">
        <f>Auswertung!C25</f>
        <v>3.88</v>
      </c>
      <c r="D7" s="24">
        <f>Auswertung!D25</f>
        <v>3.0363636363636362</v>
      </c>
      <c r="E7" s="25">
        <f>Auswertung!AH25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2.6666666666666665</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29</v>
      </c>
      <c r="D37" s="59"/>
    </row>
    <row r="38" spans="1:39" x14ac:dyDescent="0.25">
      <c r="A38" s="11"/>
      <c r="B38" s="11"/>
      <c r="C38" s="10"/>
      <c r="D38" s="7"/>
    </row>
    <row r="39" spans="1:39" s="14" customFormat="1" ht="18" customHeight="1" x14ac:dyDescent="0.25">
      <c r="A39" s="14">
        <v>1</v>
      </c>
      <c r="B39" s="12" t="s">
        <v>1</v>
      </c>
      <c r="C39" s="25">
        <f>E5</f>
        <v>3</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2.6666666666666665</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Auswertung!AI21</f>
        <v>Schüler/in 30</v>
      </c>
    </row>
    <row r="5" spans="1:39" s="14" customFormat="1" ht="18" customHeight="1" x14ac:dyDescent="0.25">
      <c r="A5" s="14">
        <v>1</v>
      </c>
      <c r="B5" s="12" t="s">
        <v>1</v>
      </c>
      <c r="C5" s="10">
        <f>Auswertung!C23</f>
        <v>4.05</v>
      </c>
      <c r="D5" s="24">
        <f>Auswertung!D23</f>
        <v>3.1393939393939396</v>
      </c>
      <c r="E5" s="25">
        <f>Auswertung!AI23</f>
        <v>3</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Auswertung!AI24</f>
        <v>4</v>
      </c>
    </row>
    <row r="7" spans="1:39" s="11" customFormat="1" ht="14" x14ac:dyDescent="0.25">
      <c r="A7" s="14">
        <v>3</v>
      </c>
      <c r="B7" s="10" t="s">
        <v>4</v>
      </c>
      <c r="C7" s="10">
        <f>Auswertung!C25</f>
        <v>3.88</v>
      </c>
      <c r="D7" s="24">
        <f>Auswertung!D25</f>
        <v>3.0363636363636362</v>
      </c>
      <c r="E7" s="25">
        <f>Auswertung!AI25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3.3333333333333335</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30</v>
      </c>
      <c r="D37" s="59"/>
    </row>
    <row r="38" spans="1:39" x14ac:dyDescent="0.25">
      <c r="A38" s="11"/>
      <c r="B38" s="11"/>
      <c r="C38" s="10"/>
      <c r="D38" s="7"/>
    </row>
    <row r="39" spans="1:39" s="14" customFormat="1" ht="18" customHeight="1" x14ac:dyDescent="0.25">
      <c r="A39" s="14">
        <v>1</v>
      </c>
      <c r="B39" s="12" t="s">
        <v>1</v>
      </c>
      <c r="C39" s="25">
        <f>E5</f>
        <v>3</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3.3333333333333335</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Auswertung!AJ21</f>
        <v>Schüler/in 31</v>
      </c>
    </row>
    <row r="5" spans="1:39" s="14" customFormat="1" ht="18" customHeight="1" x14ac:dyDescent="0.25">
      <c r="A5" s="14">
        <v>1</v>
      </c>
      <c r="B5" s="12" t="s">
        <v>1</v>
      </c>
      <c r="C5" s="10">
        <f>Auswertung!C23</f>
        <v>4.05</v>
      </c>
      <c r="D5" s="24">
        <f>Auswertung!D23</f>
        <v>3.1393939393939396</v>
      </c>
      <c r="E5" s="25">
        <f>Auswertung!AJ23</f>
        <v>3</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Auswertung!AJ24</f>
        <v>2</v>
      </c>
    </row>
    <row r="7" spans="1:39" s="11" customFormat="1" ht="14" x14ac:dyDescent="0.25">
      <c r="A7" s="14">
        <v>3</v>
      </c>
      <c r="B7" s="10" t="s">
        <v>4</v>
      </c>
      <c r="C7" s="10">
        <f>Auswertung!C25</f>
        <v>3.88</v>
      </c>
      <c r="D7" s="24">
        <f>Auswertung!D25</f>
        <v>3.0363636363636362</v>
      </c>
      <c r="E7" s="25">
        <f>Auswertung!AJ25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2.6666666666666665</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31</v>
      </c>
      <c r="D37" s="59"/>
    </row>
    <row r="38" spans="1:39" x14ac:dyDescent="0.25">
      <c r="A38" s="11"/>
      <c r="B38" s="11"/>
      <c r="C38" s="10"/>
      <c r="D38" s="7"/>
    </row>
    <row r="39" spans="1:39" s="14" customFormat="1" ht="18" customHeight="1" x14ac:dyDescent="0.25">
      <c r="A39" s="14">
        <v>1</v>
      </c>
      <c r="B39" s="12" t="s">
        <v>1</v>
      </c>
      <c r="C39" s="25">
        <f>E5</f>
        <v>3</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2.6666666666666665</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Auswertung!AK21</f>
        <v>Schüler/in 32</v>
      </c>
    </row>
    <row r="5" spans="1:39" s="14" customFormat="1" ht="18" customHeight="1" x14ac:dyDescent="0.25">
      <c r="A5" s="14">
        <v>1</v>
      </c>
      <c r="B5" s="12" t="s">
        <v>1</v>
      </c>
      <c r="C5" s="10">
        <f>Auswertung!C23</f>
        <v>4.05</v>
      </c>
      <c r="D5" s="24">
        <f>Auswertung!D23</f>
        <v>3.1393939393939396</v>
      </c>
      <c r="E5" s="25">
        <f>Auswertung!AK23</f>
        <v>5</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Auswertung!AK24</f>
        <v>4</v>
      </c>
    </row>
    <row r="7" spans="1:39" s="11" customFormat="1" ht="14" x14ac:dyDescent="0.25">
      <c r="A7" s="14">
        <v>3</v>
      </c>
      <c r="B7" s="10" t="s">
        <v>4</v>
      </c>
      <c r="C7" s="10">
        <f>Auswertung!C25</f>
        <v>3.88</v>
      </c>
      <c r="D7" s="24">
        <f>Auswertung!D25</f>
        <v>3.0363636363636362</v>
      </c>
      <c r="E7" s="25">
        <f>Auswertung!AK25</f>
        <v>5</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4.666666666666667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32</v>
      </c>
      <c r="D37" s="59"/>
    </row>
    <row r="38" spans="1:39" x14ac:dyDescent="0.25">
      <c r="A38" s="11"/>
      <c r="B38" s="11"/>
      <c r="C38" s="10"/>
      <c r="D38" s="7"/>
    </row>
    <row r="39" spans="1:39" s="14" customFormat="1" ht="18" customHeight="1" x14ac:dyDescent="0.25">
      <c r="A39" s="14">
        <v>1</v>
      </c>
      <c r="B39" s="12" t="s">
        <v>1</v>
      </c>
      <c r="C39" s="25">
        <f>E5</f>
        <v>5</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5</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4.666666666666667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Auswertung!AL21</f>
        <v>Schüler/in 33</v>
      </c>
    </row>
    <row r="5" spans="1:39" s="14" customFormat="1" ht="18" customHeight="1" x14ac:dyDescent="0.25">
      <c r="A5" s="14">
        <v>1</v>
      </c>
      <c r="B5" s="12" t="s">
        <v>1</v>
      </c>
      <c r="C5" s="10">
        <f>Auswertung!C23</f>
        <v>4.05</v>
      </c>
      <c r="D5" s="24">
        <f>Auswertung!D23</f>
        <v>3.1393939393939396</v>
      </c>
      <c r="E5" s="25">
        <f>Auswertung!AL23</f>
        <v>3</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Auswertung!AL24</f>
        <v>4</v>
      </c>
    </row>
    <row r="7" spans="1:39" s="11" customFormat="1" ht="14" x14ac:dyDescent="0.25">
      <c r="A7" s="14">
        <v>3</v>
      </c>
      <c r="B7" s="10" t="s">
        <v>4</v>
      </c>
      <c r="C7" s="10">
        <f>Auswertung!C25</f>
        <v>3.88</v>
      </c>
      <c r="D7" s="24">
        <f>Auswertung!D25</f>
        <v>3.0363636363636362</v>
      </c>
      <c r="E7" s="25">
        <f>Auswertung!AL25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3.3333333333333335</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33</v>
      </c>
      <c r="D37" s="59"/>
    </row>
    <row r="38" spans="1:39" x14ac:dyDescent="0.25">
      <c r="A38" s="11"/>
      <c r="B38" s="11"/>
      <c r="C38" s="10"/>
      <c r="D38" s="7"/>
    </row>
    <row r="39" spans="1:39" s="14" customFormat="1" ht="18" customHeight="1" x14ac:dyDescent="0.25">
      <c r="A39" s="14">
        <v>1</v>
      </c>
      <c r="B39" s="12" t="s">
        <v>1</v>
      </c>
      <c r="C39" s="25">
        <f>E5</f>
        <v>3</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3.3333333333333335</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Auswertung!H21</f>
        <v>Schüler/in 3</v>
      </c>
    </row>
    <row r="5" spans="1:39" s="14" customFormat="1" ht="18" customHeight="1" x14ac:dyDescent="0.25">
      <c r="A5" s="14">
        <v>1</v>
      </c>
      <c r="B5" s="12" t="s">
        <v>1</v>
      </c>
      <c r="C5" s="10">
        <f>Auswertung!C23</f>
        <v>4.05</v>
      </c>
      <c r="D5" s="24">
        <f>Auswertung!D23</f>
        <v>3.1393939393939396</v>
      </c>
      <c r="E5" s="25">
        <f>Auswertung!H23</f>
        <v>1</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Auswertung!H24</f>
        <v>2</v>
      </c>
    </row>
    <row r="7" spans="1:39" s="11" customFormat="1" ht="14" x14ac:dyDescent="0.25">
      <c r="A7" s="14">
        <v>3</v>
      </c>
      <c r="B7" s="10" t="s">
        <v>4</v>
      </c>
      <c r="C7" s="10">
        <f>Auswertung!C25</f>
        <v>3.88</v>
      </c>
      <c r="D7" s="24">
        <f>Auswertung!D25</f>
        <v>3.0363636363636362</v>
      </c>
      <c r="E7" s="25">
        <f>Auswertung!H25</f>
        <v>2</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1.6666666666666667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3</v>
      </c>
      <c r="D37" s="59"/>
    </row>
    <row r="38" spans="1:39" x14ac:dyDescent="0.25">
      <c r="A38" s="11"/>
      <c r="B38" s="11"/>
      <c r="C38" s="10"/>
      <c r="D38" s="7"/>
    </row>
    <row r="39" spans="1:39" s="14" customFormat="1" ht="18" customHeight="1" x14ac:dyDescent="0.25">
      <c r="A39" s="14">
        <v>1</v>
      </c>
      <c r="B39" s="12" t="s">
        <v>1</v>
      </c>
      <c r="C39" s="25">
        <f>E5</f>
        <v>1</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2</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1.6666666666666667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A24"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Auswertung!I21</f>
        <v>Schüler/in 4</v>
      </c>
    </row>
    <row r="5" spans="1:39" s="14" customFormat="1" ht="18" customHeight="1" x14ac:dyDescent="0.25">
      <c r="A5" s="14">
        <v>1</v>
      </c>
      <c r="B5" s="12" t="s">
        <v>1</v>
      </c>
      <c r="C5" s="10">
        <f>Auswertung!C23</f>
        <v>4.05</v>
      </c>
      <c r="D5" s="24">
        <f>Auswertung!D23</f>
        <v>3.1393939393939396</v>
      </c>
      <c r="E5" s="25">
        <f>Auswertung!I23</f>
        <v>4</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Auswertung!I24</f>
        <v>4</v>
      </c>
    </row>
    <row r="7" spans="1:39" s="11" customFormat="1" ht="14" x14ac:dyDescent="0.25">
      <c r="A7" s="14">
        <v>3</v>
      </c>
      <c r="B7" s="10" t="s">
        <v>4</v>
      </c>
      <c r="C7" s="10">
        <f>Auswertung!C25</f>
        <v>3.88</v>
      </c>
      <c r="D7" s="24">
        <f>Auswertung!D25</f>
        <v>3.0363636363636362</v>
      </c>
      <c r="E7" s="25">
        <f>Auswertung!I25</f>
        <v>4</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4</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4</v>
      </c>
      <c r="D37" s="59"/>
    </row>
    <row r="38" spans="1:39" x14ac:dyDescent="0.25">
      <c r="A38" s="11"/>
      <c r="B38" s="11"/>
      <c r="C38" s="10"/>
      <c r="D38" s="7"/>
    </row>
    <row r="39" spans="1:39" s="14" customFormat="1" ht="18" customHeight="1" x14ac:dyDescent="0.25">
      <c r="A39" s="14">
        <v>1</v>
      </c>
      <c r="B39" s="12" t="s">
        <v>1</v>
      </c>
      <c r="C39" s="25">
        <f>E5</f>
        <v>4</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4</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4</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Auswertung!J21</f>
        <v>Schüler/in 5</v>
      </c>
    </row>
    <row r="5" spans="1:39" s="14" customFormat="1" ht="18" customHeight="1" x14ac:dyDescent="0.25">
      <c r="A5" s="14">
        <v>1</v>
      </c>
      <c r="B5" s="12" t="s">
        <v>1</v>
      </c>
      <c r="C5" s="10">
        <f>Auswertung!C23</f>
        <v>4.05</v>
      </c>
      <c r="D5" s="24">
        <f>Auswertung!D23</f>
        <v>3.1393939393939396</v>
      </c>
      <c r="E5" s="25">
        <f>Auswertung!J23</f>
        <v>5</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Auswertung!J24</f>
        <v>4</v>
      </c>
    </row>
    <row r="7" spans="1:39" s="11" customFormat="1" ht="14" x14ac:dyDescent="0.25">
      <c r="A7" s="14">
        <v>3</v>
      </c>
      <c r="B7" s="10" t="s">
        <v>4</v>
      </c>
      <c r="C7" s="10">
        <f>Auswertung!C25</f>
        <v>3.88</v>
      </c>
      <c r="D7" s="24">
        <f>Auswertung!D25</f>
        <v>3.0363636363636362</v>
      </c>
      <c r="E7" s="25">
        <f>Auswertung!J25</f>
        <v>5</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4.666666666666667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5</v>
      </c>
      <c r="D37" s="59"/>
    </row>
    <row r="38" spans="1:39" x14ac:dyDescent="0.25">
      <c r="A38" s="11"/>
      <c r="B38" s="11"/>
      <c r="C38" s="10"/>
      <c r="D38" s="7"/>
    </row>
    <row r="39" spans="1:39" s="14" customFormat="1" ht="18" customHeight="1" x14ac:dyDescent="0.25">
      <c r="A39" s="14">
        <v>1</v>
      </c>
      <c r="B39" s="12" t="s">
        <v>1</v>
      </c>
      <c r="C39" s="25">
        <f>E5</f>
        <v>5</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4</v>
      </c>
      <c r="D40" s="24"/>
    </row>
    <row r="41" spans="1:39" s="11" customFormat="1" ht="17.5" customHeight="1" x14ac:dyDescent="0.25">
      <c r="A41" s="14">
        <v>3</v>
      </c>
      <c r="B41" s="10" t="s">
        <v>4</v>
      </c>
      <c r="C41" s="25">
        <f>E7</f>
        <v>5</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4.666666666666667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Auswertung!K21</f>
        <v>Schüler/in 6</v>
      </c>
    </row>
    <row r="5" spans="1:39" s="14" customFormat="1" ht="18" customHeight="1" x14ac:dyDescent="0.25">
      <c r="A5" s="14">
        <v>1</v>
      </c>
      <c r="B5" s="12" t="s">
        <v>1</v>
      </c>
      <c r="C5" s="10">
        <f>Auswertung!C23</f>
        <v>4.05</v>
      </c>
      <c r="D5" s="24">
        <f>Auswertung!D23</f>
        <v>3.1393939393939396</v>
      </c>
      <c r="E5" s="25">
        <f>Auswertung!K23</f>
        <v>2</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Auswertung!K24</f>
        <v>2</v>
      </c>
    </row>
    <row r="7" spans="1:39" s="11" customFormat="1" ht="14" x14ac:dyDescent="0.25">
      <c r="A7" s="14">
        <v>3</v>
      </c>
      <c r="B7" s="10" t="s">
        <v>4</v>
      </c>
      <c r="C7" s="10">
        <f>Auswertung!C25</f>
        <v>3.88</v>
      </c>
      <c r="D7" s="24">
        <f>Auswertung!D25</f>
        <v>3.0363636363636362</v>
      </c>
      <c r="E7" s="25">
        <f>Auswertung!K25</f>
        <v>1</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1.6666666666666667</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6</v>
      </c>
      <c r="D37" s="59"/>
    </row>
    <row r="38" spans="1:39" x14ac:dyDescent="0.25">
      <c r="A38" s="11"/>
      <c r="B38" s="11"/>
      <c r="C38" s="10"/>
      <c r="D38" s="7"/>
    </row>
    <row r="39" spans="1:39" s="14" customFormat="1" ht="18" customHeight="1" x14ac:dyDescent="0.25">
      <c r="A39" s="14">
        <v>1</v>
      </c>
      <c r="B39" s="12" t="s">
        <v>1</v>
      </c>
      <c r="C39" s="25">
        <f>E5</f>
        <v>2</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1</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1.6666666666666667</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Auswertung!L21</f>
        <v>Schüler/in 7</v>
      </c>
    </row>
    <row r="5" spans="1:39" s="14" customFormat="1" ht="18" customHeight="1" x14ac:dyDescent="0.25">
      <c r="A5" s="14">
        <v>1</v>
      </c>
      <c r="B5" s="12" t="s">
        <v>1</v>
      </c>
      <c r="C5" s="10">
        <f>Auswertung!C23</f>
        <v>4.05</v>
      </c>
      <c r="D5" s="24">
        <f>Auswertung!D23</f>
        <v>3.1393939393939396</v>
      </c>
      <c r="E5" s="25">
        <f>Auswertung!L23</f>
        <v>3.4</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Auswertung!L24</f>
        <v>3.2</v>
      </c>
    </row>
    <row r="7" spans="1:39" s="11" customFormat="1" ht="14" x14ac:dyDescent="0.25">
      <c r="A7" s="14">
        <v>3</v>
      </c>
      <c r="B7" s="10" t="s">
        <v>4</v>
      </c>
      <c r="C7" s="10">
        <f>Auswertung!C25</f>
        <v>3.88</v>
      </c>
      <c r="D7" s="24">
        <f>Auswertung!D25</f>
        <v>3.0363636363636362</v>
      </c>
      <c r="E7" s="25">
        <f>Auswertung!L25</f>
        <v>2.8</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3.1333333333333329</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7</v>
      </c>
      <c r="D37" s="59"/>
    </row>
    <row r="38" spans="1:39" x14ac:dyDescent="0.25">
      <c r="A38" s="11"/>
      <c r="B38" s="11"/>
      <c r="C38" s="10"/>
      <c r="D38" s="7"/>
    </row>
    <row r="39" spans="1:39" s="14" customFormat="1" ht="18" customHeight="1" x14ac:dyDescent="0.25">
      <c r="A39" s="14">
        <v>1</v>
      </c>
      <c r="B39" s="12" t="s">
        <v>1</v>
      </c>
      <c r="C39" s="25">
        <f>E5</f>
        <v>3.4</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3.2</v>
      </c>
      <c r="D40" s="24"/>
    </row>
    <row r="41" spans="1:39" s="11" customFormat="1" ht="17.5" customHeight="1" x14ac:dyDescent="0.25">
      <c r="A41" s="14">
        <v>3</v>
      </c>
      <c r="B41" s="10" t="s">
        <v>4</v>
      </c>
      <c r="C41" s="25">
        <f>E7</f>
        <v>2.8</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3.1333333333333329</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opLeftCell="B1" zoomScale="125" zoomScaleNormal="100" workbookViewId="0">
      <selection activeCell="E8" sqref="E8"/>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 min="7" max="7" width="10.81640625" customWidth="1"/>
    <col min="10" max="10" width="10.81640625" customWidth="1"/>
  </cols>
  <sheetData>
    <row r="1" spans="1:39" s="11" customFormat="1" ht="23" x14ac:dyDescent="0.25">
      <c r="A1" s="33" t="s">
        <v>57</v>
      </c>
      <c r="B1" s="29"/>
      <c r="C1" s="30"/>
      <c r="D1" s="31"/>
      <c r="E1" s="29"/>
    </row>
    <row r="2" spans="1:39" s="17" customFormat="1" ht="18" customHeight="1" x14ac:dyDescent="0.25">
      <c r="A2" s="39" t="s">
        <v>58</v>
      </c>
      <c r="C2" s="18"/>
      <c r="D2" s="19"/>
    </row>
    <row r="3" spans="1:39" s="17" customFormat="1" ht="18" customHeight="1" x14ac:dyDescent="0.25">
      <c r="A3" s="39"/>
      <c r="B3" s="40"/>
      <c r="C3" s="18"/>
      <c r="D3" s="19"/>
    </row>
    <row r="4" spans="1:39" ht="14" x14ac:dyDescent="0.25">
      <c r="A4" s="27" t="s">
        <v>59</v>
      </c>
      <c r="B4" s="14"/>
      <c r="C4" s="46" t="s">
        <v>53</v>
      </c>
      <c r="D4" s="47" t="s">
        <v>39</v>
      </c>
      <c r="E4" s="44" t="str">
        <f>Auswertung!M21</f>
        <v>Schüler/in 8</v>
      </c>
    </row>
    <row r="5" spans="1:39" s="14" customFormat="1" ht="18" customHeight="1" x14ac:dyDescent="0.25">
      <c r="A5" s="14">
        <v>1</v>
      </c>
      <c r="B5" s="12" t="s">
        <v>1</v>
      </c>
      <c r="C5" s="10">
        <f>Auswertung!C23</f>
        <v>4.05</v>
      </c>
      <c r="D5" s="24">
        <f>Auswertung!D23</f>
        <v>3.1393939393939396</v>
      </c>
      <c r="E5" s="25">
        <f>Auswertung!M23</f>
        <v>3</v>
      </c>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s="11" customFormat="1" ht="18" customHeight="1" x14ac:dyDescent="0.25">
      <c r="A6" s="16">
        <v>2</v>
      </c>
      <c r="B6" s="10" t="s">
        <v>3</v>
      </c>
      <c r="C6" s="10">
        <f>Auswertung!C24</f>
        <v>4.04</v>
      </c>
      <c r="D6" s="24">
        <f>Auswertung!D24</f>
        <v>3.0181818181818185</v>
      </c>
      <c r="E6" s="25">
        <f>Auswertung!M24</f>
        <v>2</v>
      </c>
    </row>
    <row r="7" spans="1:39" s="11" customFormat="1" ht="14" x14ac:dyDescent="0.25">
      <c r="A7" s="14">
        <v>3</v>
      </c>
      <c r="B7" s="10" t="s">
        <v>4</v>
      </c>
      <c r="C7" s="10">
        <f>Auswertung!C25</f>
        <v>3.88</v>
      </c>
      <c r="D7" s="24">
        <f>Auswertung!D25</f>
        <v>3.0363636363636362</v>
      </c>
      <c r="E7" s="25">
        <f>Auswertung!M25</f>
        <v>3</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9" s="11" customFormat="1" ht="18" customHeight="1" x14ac:dyDescent="0.25">
      <c r="A8" s="26"/>
      <c r="B8" s="15" t="s">
        <v>5</v>
      </c>
      <c r="C8" s="41">
        <f>Auswertung!C27</f>
        <v>4</v>
      </c>
      <c r="D8" s="42">
        <f>AVERAGE(D5:D7)</f>
        <v>3.0646464646464651</v>
      </c>
      <c r="E8" s="45">
        <f>AVERAGE(E5:E7)</f>
        <v>2.6666666666666665</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9" s="11" customFormat="1" ht="18" customHeight="1" x14ac:dyDescent="0.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9" s="26" customFormat="1" ht="12.75" customHeight="1" x14ac:dyDescent="0.25">
      <c r="A10" s="64" t="s">
        <v>41</v>
      </c>
      <c r="B10" s="10" t="s">
        <v>46</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9" s="1" customFormat="1" x14ac:dyDescent="0.3">
      <c r="A11" s="64"/>
      <c r="B11" s="10" t="s">
        <v>47</v>
      </c>
      <c r="F11" s="6"/>
      <c r="G11" s="6"/>
      <c r="H11"/>
      <c r="I11"/>
    </row>
    <row r="12" spans="1:39" s="5" customFormat="1" ht="12.5" x14ac:dyDescent="0.25">
      <c r="A12" s="64"/>
      <c r="B12" s="10" t="s">
        <v>48</v>
      </c>
      <c r="G12" s="6"/>
      <c r="H12" s="4"/>
      <c r="I12" s="4"/>
    </row>
    <row r="13" spans="1:39" x14ac:dyDescent="0.3">
      <c r="A13" s="64"/>
      <c r="B13" s="10" t="s">
        <v>49</v>
      </c>
      <c r="G13" s="6"/>
    </row>
    <row r="14" spans="1:39" x14ac:dyDescent="0.3">
      <c r="A14" s="64"/>
      <c r="B14" s="10" t="s">
        <v>50</v>
      </c>
    </row>
    <row r="15" spans="1:39" x14ac:dyDescent="0.3">
      <c r="A15" s="5"/>
      <c r="B15" s="53"/>
      <c r="C15" s="1"/>
      <c r="D15" s="54"/>
      <c r="E15" s="65"/>
      <c r="F15" s="55"/>
    </row>
    <row r="16" spans="1:39" x14ac:dyDescent="0.3">
      <c r="C16"/>
      <c r="D16" s="2"/>
      <c r="E16" s="66"/>
    </row>
    <row r="17" spans="2:6" x14ac:dyDescent="0.3">
      <c r="B17" s="53"/>
      <c r="C17"/>
      <c r="D17" s="55"/>
      <c r="E17" s="65"/>
      <c r="F17" s="6"/>
    </row>
    <row r="18" spans="2:6" ht="15.5" x14ac:dyDescent="0.35">
      <c r="B18" s="56"/>
      <c r="C18"/>
      <c r="D18" s="55"/>
      <c r="E18" s="67"/>
      <c r="F18" s="6"/>
    </row>
    <row r="19" spans="2:6" x14ac:dyDescent="0.3">
      <c r="B19" s="53"/>
      <c r="C19"/>
      <c r="D19" s="55"/>
      <c r="E19" s="65"/>
      <c r="F19" s="6"/>
    </row>
    <row r="20" spans="2:6" x14ac:dyDescent="0.3">
      <c r="C20"/>
      <c r="D20" s="2"/>
      <c r="E20" s="67"/>
    </row>
    <row r="21" spans="2:6" x14ac:dyDescent="0.3">
      <c r="B21" s="57"/>
      <c r="C21" s="58"/>
      <c r="E21" s="68"/>
      <c r="F21" s="4"/>
    </row>
    <row r="22" spans="2:6" x14ac:dyDescent="0.3">
      <c r="C22"/>
      <c r="D22" s="2"/>
      <c r="E22" s="69"/>
    </row>
    <row r="34" spans="1:39" s="11" customFormat="1" ht="23" x14ac:dyDescent="0.25">
      <c r="A34" s="33" t="s">
        <v>57</v>
      </c>
      <c r="B34" s="29"/>
      <c r="C34" s="30"/>
      <c r="D34" s="31"/>
      <c r="E34" s="29"/>
    </row>
    <row r="35" spans="1:39" s="17" customFormat="1" ht="18" customHeight="1" x14ac:dyDescent="0.25">
      <c r="A35" s="39" t="s">
        <v>58</v>
      </c>
      <c r="C35" s="18"/>
      <c r="D35" s="19"/>
    </row>
    <row r="36" spans="1:39" s="17" customFormat="1" ht="18" customHeight="1" x14ac:dyDescent="0.25">
      <c r="A36" s="39"/>
      <c r="B36" s="40"/>
      <c r="C36" s="18"/>
      <c r="D36" s="19"/>
    </row>
    <row r="37" spans="1:39" ht="14" x14ac:dyDescent="0.25">
      <c r="A37" s="27" t="s">
        <v>59</v>
      </c>
      <c r="B37" s="14"/>
      <c r="C37" s="44" t="str">
        <f>E4</f>
        <v>Schüler/in 8</v>
      </c>
      <c r="D37" s="59"/>
    </row>
    <row r="38" spans="1:39" x14ac:dyDescent="0.25">
      <c r="A38" s="11"/>
      <c r="B38" s="11"/>
      <c r="C38" s="10"/>
      <c r="D38" s="7"/>
    </row>
    <row r="39" spans="1:39" s="14" customFormat="1" ht="18" customHeight="1" x14ac:dyDescent="0.25">
      <c r="A39" s="14">
        <v>1</v>
      </c>
      <c r="B39" s="12" t="s">
        <v>1</v>
      </c>
      <c r="C39" s="25">
        <f>E5</f>
        <v>3</v>
      </c>
      <c r="D39" s="24"/>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s="11" customFormat="1" ht="18" customHeight="1" x14ac:dyDescent="0.25">
      <c r="A40" s="16">
        <v>2</v>
      </c>
      <c r="B40" s="10" t="s">
        <v>3</v>
      </c>
      <c r="C40" s="25">
        <f>E6</f>
        <v>2</v>
      </c>
      <c r="D40" s="24"/>
    </row>
    <row r="41" spans="1:39" s="11" customFormat="1" ht="17.5" customHeight="1" x14ac:dyDescent="0.25">
      <c r="A41" s="14">
        <v>3</v>
      </c>
      <c r="B41" s="10" t="s">
        <v>4</v>
      </c>
      <c r="C41" s="25">
        <f>E7</f>
        <v>3</v>
      </c>
      <c r="D41" s="24"/>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9" s="11" customFormat="1" ht="18" customHeight="1" x14ac:dyDescent="0.25">
      <c r="A42" s="26"/>
      <c r="B42" s="15" t="s">
        <v>5</v>
      </c>
      <c r="C42" s="45">
        <f>AVERAGE(C39:C41)</f>
        <v>2.6666666666666665</v>
      </c>
      <c r="D42" s="5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9" s="11" customFormat="1" ht="18" customHeight="1" x14ac:dyDescent="0.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9" s="26" customFormat="1" ht="12.75" customHeight="1" x14ac:dyDescent="0.25">
      <c r="A44" s="64" t="s">
        <v>41</v>
      </c>
      <c r="B44" s="10" t="s">
        <v>46</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1:39" s="1" customFormat="1" x14ac:dyDescent="0.3">
      <c r="A45" s="64"/>
      <c r="B45" s="10" t="s">
        <v>47</v>
      </c>
      <c r="F45" s="6"/>
      <c r="G45" s="6"/>
      <c r="H45"/>
      <c r="I45"/>
    </row>
    <row r="46" spans="1:39" s="5" customFormat="1" ht="12.5" x14ac:dyDescent="0.25">
      <c r="A46" s="64"/>
      <c r="B46" s="10" t="s">
        <v>48</v>
      </c>
      <c r="G46" s="6"/>
      <c r="H46" s="4"/>
      <c r="I46" s="4"/>
    </row>
    <row r="47" spans="1:39" x14ac:dyDescent="0.3">
      <c r="A47" s="64"/>
      <c r="B47" s="10" t="s">
        <v>49</v>
      </c>
      <c r="G47" s="6"/>
    </row>
    <row r="48" spans="1:39" x14ac:dyDescent="0.3">
      <c r="A48" s="64"/>
      <c r="B48" s="10" t="s">
        <v>50</v>
      </c>
    </row>
    <row r="49" spans="1:6" x14ac:dyDescent="0.3">
      <c r="A49" s="5"/>
      <c r="B49" s="53"/>
      <c r="C49" s="1"/>
      <c r="D49" s="54"/>
      <c r="E49" s="65"/>
      <c r="F49" s="55"/>
    </row>
    <row r="50" spans="1:6" x14ac:dyDescent="0.3">
      <c r="C50"/>
      <c r="D50" s="2"/>
      <c r="E50" s="66"/>
    </row>
    <row r="51" spans="1:6" x14ac:dyDescent="0.3">
      <c r="B51" s="53"/>
      <c r="C51"/>
      <c r="D51" s="55"/>
      <c r="E51" s="65"/>
      <c r="F51" s="6"/>
    </row>
    <row r="52" spans="1:6" ht="15.5" x14ac:dyDescent="0.35">
      <c r="B52" s="56"/>
      <c r="C52"/>
      <c r="D52" s="55"/>
      <c r="E52" s="67"/>
      <c r="F52" s="6"/>
    </row>
    <row r="53" spans="1:6" x14ac:dyDescent="0.3">
      <c r="B53" s="53"/>
      <c r="C53"/>
      <c r="D53" s="55"/>
      <c r="E53" s="65"/>
      <c r="F53" s="6"/>
    </row>
    <row r="54" spans="1:6" x14ac:dyDescent="0.3">
      <c r="C54"/>
      <c r="D54" s="2"/>
      <c r="E54" s="67"/>
    </row>
    <row r="55" spans="1:6" x14ac:dyDescent="0.3">
      <c r="B55" s="57"/>
      <c r="C55" s="58"/>
      <c r="E55" s="68"/>
      <c r="F55" s="4"/>
    </row>
    <row r="56" spans="1:6" x14ac:dyDescent="0.3">
      <c r="C56"/>
      <c r="D56" s="2"/>
      <c r="E56" s="69"/>
    </row>
  </sheetData>
  <mergeCells count="10">
    <mergeCell ref="E49:E50"/>
    <mergeCell ref="E51:E52"/>
    <mergeCell ref="E53:E54"/>
    <mergeCell ref="E55:E56"/>
    <mergeCell ref="A10:A14"/>
    <mergeCell ref="E15:E16"/>
    <mergeCell ref="E17:E18"/>
    <mergeCell ref="E19:E20"/>
    <mergeCell ref="E21:E22"/>
    <mergeCell ref="A44:A48"/>
  </mergeCells>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34</vt:i4>
      </vt:variant>
    </vt:vector>
  </HeadingPairs>
  <TitlesOfParts>
    <vt:vector size="34" baseType="lpstr">
      <vt:lpstr>Auswertung</vt:lpstr>
      <vt:lpstr>SuS 1</vt:lpstr>
      <vt:lpstr>SuS 2</vt:lpstr>
      <vt:lpstr>SuS 3</vt:lpstr>
      <vt:lpstr>SuS 4</vt:lpstr>
      <vt:lpstr>SuS 5</vt:lpstr>
      <vt:lpstr>SuS 6</vt:lpstr>
      <vt:lpstr>SuS 7</vt:lpstr>
      <vt:lpstr>SuS 8</vt:lpstr>
      <vt:lpstr>SuS 9</vt:lpstr>
      <vt:lpstr>SuS 10</vt:lpstr>
      <vt:lpstr>SuS 11</vt:lpstr>
      <vt:lpstr>SuS 12</vt:lpstr>
      <vt:lpstr>SuS 13</vt:lpstr>
      <vt:lpstr>SuS 14</vt:lpstr>
      <vt:lpstr>SuS 15</vt:lpstr>
      <vt:lpstr>SuS 16</vt:lpstr>
      <vt:lpstr>SuS 17</vt:lpstr>
      <vt:lpstr>SuS 18</vt:lpstr>
      <vt:lpstr>SuS 19</vt:lpstr>
      <vt:lpstr>SuS 20</vt:lpstr>
      <vt:lpstr>SuS 21</vt:lpstr>
      <vt:lpstr>SuS 22</vt:lpstr>
      <vt:lpstr>SuS 23</vt:lpstr>
      <vt:lpstr>SuS 24</vt:lpstr>
      <vt:lpstr>SuS 25</vt:lpstr>
      <vt:lpstr>SuS 26</vt:lpstr>
      <vt:lpstr>SuS 27</vt:lpstr>
      <vt:lpstr>SuS 28</vt:lpstr>
      <vt:lpstr>SuS 29</vt:lpstr>
      <vt:lpstr>SuS 30</vt:lpstr>
      <vt:lpstr>SuS 31</vt:lpstr>
      <vt:lpstr>SuS 32</vt:lpstr>
      <vt:lpstr>SuS 33</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Ohliger, Antonia (IBBW Stuttgart)</dc:creator>
  <cp:lastModifiedBy>Ohliger, Antonia (IBBW Stuttgart)</cp:lastModifiedBy>
  <cp:lastPrinted>2023-07-18T15:34:08Z</cp:lastPrinted>
  <dcterms:created xsi:type="dcterms:W3CDTF">2023-02-28T11:18:53Z</dcterms:created>
  <dcterms:modified xsi:type="dcterms:W3CDTF">2023-08-22T11:08:59Z</dcterms:modified>
</cp:coreProperties>
</file>